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8" i="1" l="1"/>
  <c r="K9" i="1"/>
  <c r="J9" i="1" s="1"/>
  <c r="I9" i="1"/>
  <c r="K11" i="1"/>
  <c r="J11" i="1" s="1"/>
  <c r="I11" i="1"/>
  <c r="K12" i="1"/>
  <c r="J12" i="1" s="1"/>
  <c r="I12" i="1"/>
  <c r="K13" i="1"/>
  <c r="J13" i="1" s="1"/>
  <c r="I13" i="1"/>
  <c r="K14" i="1"/>
  <c r="J14" i="1" s="1"/>
  <c r="I14" i="1"/>
  <c r="K15" i="1"/>
  <c r="J15" i="1" s="1"/>
  <c r="I15" i="1"/>
  <c r="K16" i="1"/>
  <c r="J16" i="1" s="1"/>
  <c r="I16" i="1"/>
  <c r="K17" i="1"/>
  <c r="J17" i="1" s="1"/>
  <c r="I17" i="1"/>
  <c r="K18" i="1"/>
  <c r="J18" i="1" s="1"/>
  <c r="I18" i="1"/>
  <c r="K19" i="1"/>
  <c r="J19" i="1" s="1"/>
  <c r="I19" i="1"/>
  <c r="K20" i="1"/>
  <c r="J20" i="1" s="1"/>
  <c r="I20" i="1"/>
  <c r="K21" i="1"/>
  <c r="J21" i="1" s="1"/>
  <c r="I21" i="1"/>
  <c r="I8" i="1"/>
  <c r="J8" i="1" l="1"/>
</calcChain>
</file>

<file path=xl/sharedStrings.xml><?xml version="1.0" encoding="utf-8"?>
<sst xmlns="http://schemas.openxmlformats.org/spreadsheetml/2006/main" count="54" uniqueCount="41">
  <si>
    <t>DZP/PN/32/2017</t>
  </si>
  <si>
    <t>Lp.</t>
  </si>
  <si>
    <t>Opis produktu</t>
  </si>
  <si>
    <t>Jed. miar.</t>
  </si>
  <si>
    <t>Ilość</t>
  </si>
  <si>
    <t>Cena jedn. netto</t>
  </si>
  <si>
    <t>Wartość netto</t>
  </si>
  <si>
    <t>Wartość brutto</t>
  </si>
  <si>
    <t>Nazwa handlowa, Producent i numer katalogowy,</t>
  </si>
  <si>
    <t>1.</t>
  </si>
  <si>
    <t>20G/32-35mm, przepływ 61ml/min</t>
  </si>
  <si>
    <t>Kaniula neoflon, wykonana z PTFE widocznej w aparacie USG bez pasków kontrastujących w RTG, średnica zewn.kaniuli 0,6mm, 26Gx19mm- Kaniula do wlewów dożylnych bez portu bocznego, ze zdejmowalnym uchwytem ułatwiającym wprowadzanie kaniuli, przepływ 13ml/min, wielkość przepływu oryginalnie zapisane na opakowaniu jednostkowym, opakowanie bezpieczne typu TYVEC . Kolor fioletowy.</t>
  </si>
  <si>
    <t>sztuk</t>
  </si>
  <si>
    <t>2.</t>
  </si>
  <si>
    <t>Kaniula neoflon, wykonana z PTFE widocznej w aparacie USG bez pasków kontrastujących w RTG, średnica zewn.kaniuli 0,7mm, 24Gx19mm - Kaniula do wlewów dożylnych bez portu bocznego, ze zdejmowanym uchwytem ułatwiającym wprowadzanie kaniuli, przepływ 13ml/min, wielkość przepływu oryginalnie zapisane na opakowaniu jednostkowym, opakowanie bezpieczne typu TYVEC. Kolor żółty.</t>
  </si>
  <si>
    <t>3.</t>
  </si>
  <si>
    <t>22G/25mm, przepływ 36 ml/min.</t>
  </si>
  <si>
    <t>18G/45 mm, przepływ 96 ml/min</t>
  </si>
  <si>
    <t>17G/45 mm, przepływ 128ml/min</t>
  </si>
  <si>
    <t>16G/50 mm, przepływ 196ml/min</t>
  </si>
  <si>
    <t>14G/50 mm, przepływ  343ml/min</t>
  </si>
  <si>
    <t>Koreczek do kanuli jałowy, niepirogenny, pakowany pojedynczo, jednorazowy</t>
  </si>
  <si>
    <t>Koreczek uniwersalny z końcówką męską i żeńską</t>
  </si>
  <si>
    <t>Staza automatyczna</t>
  </si>
  <si>
    <t xml:space="preserve">Przedłużacz do pomp  1,5m, 2,0 m BURSZTYN bez ftalanów.  </t>
  </si>
  <si>
    <t>RAZEM:</t>
  </si>
  <si>
    <r>
      <t>Załącznik Nr 2 do SIWZ</t>
    </r>
    <r>
      <rPr>
        <sz val="8"/>
        <color rgb="FF000000"/>
        <rFont val="Verdana"/>
        <family val="2"/>
        <charset val="238"/>
      </rPr>
      <t xml:space="preserve"> </t>
    </r>
    <r>
      <rPr>
        <b/>
        <sz val="8"/>
        <color rgb="FF000000"/>
        <rFont val="Verdana"/>
        <family val="2"/>
        <charset val="238"/>
      </rPr>
      <t>Formularz asortymentowo – cenowy</t>
    </r>
  </si>
  <si>
    <t>iloczyn kolumn 4x5</t>
  </si>
  <si>
    <t>Cena jedn. brutto</t>
  </si>
  <si>
    <t>Wartość Vat</t>
  </si>
  <si>
    <t>Kwota VAT</t>
  </si>
  <si>
    <t>Stawka VAT</t>
  </si>
  <si>
    <t>różnica kolumn 11-9</t>
  </si>
  <si>
    <t>Cena netto</t>
  </si>
  <si>
    <t>Wartość</t>
  </si>
  <si>
    <t>iloczyn kolumn 4x8</t>
  </si>
  <si>
    <t>Dostawa kaniuli, koreczków, strzykawek</t>
  </si>
  <si>
    <t xml:space="preserve">suma kolumn 5+7 </t>
  </si>
  <si>
    <t>iloczyn kolumn 5x6</t>
  </si>
  <si>
    <t>Strzykawka trzyczęściowa 50 ml bursztynowa do pomp infuzyjnych z zakończeniem luer-lock, wykonana w całości PP, z poprzecznym zabezpieczeniem (wcięciem) w tłoku, umożliwiającym stabilne ufiksowane w pompie infuzyjnej oraz pierścieniem stabilizującym wokół zakończenia luer-lock, skalowana co 1ml na całej długości wyskalowania, logo lub nazwa producenta oraz nazwa własna strzykawki na cylindrze, kompatybilna z pompami Ascor AP22, AP24</t>
  </si>
  <si>
    <t xml:space="preserve">Kaniula dożylna bezpieczna, wykonana z PUR, sterylna, z portem bocznym umieszczonym dokładnie nad skrzydełkami mocującymi. Wykonana z poliuretanu wyposażona w automatyczny metalowy zatrzask zabezpieczający igłę przed zakłuciem, uruchamiany zaraz po użyciu igły. Kaniula posiada następujące cechy zwiększające bezpieczeństwo i pewność wkłucia: 
1/ igła z wygładzonym tylnym szlifem ostrza; 
2/ łagodnie zwężający się koniec kaniuli; 
3/ przejrzysty uchwyt zamykany koreczkiem z hydrofobowym filtrem; 
4/ oznaczenie przepływu na opakowaniu jednostkowym; 
5/ minimum cztery paski kontrastujące w RTG; 
6/ laboratoryjne lub kliniczne badania na biokompatybilność poliuretanu wystawione przez producenta.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</si>
</sst>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\ #,##0.00&quot; zł &quot;;\-#,##0.00&quot; zł &quot;;\-#&quot; zł &quot;;@\ "/>
    <numFmt numFmtId="166" formatCode="#,##0.00\ _z_ł"/>
  </numFmts>
  <fonts count="5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/>
    <xf numFmtId="9" fontId="1" fillId="0" borderId="0"/>
    <xf numFmtId="0" fontId="1" fillId="0" borderId="0"/>
  </cellStyleXfs>
  <cellXfs count="40">
    <xf numFmtId="0" fontId="0" fillId="0" borderId="0" xfId="0"/>
    <xf numFmtId="0" fontId="1" fillId="0" borderId="0" xfId="3" applyFont="1" applyAlignment="1">
      <alignment vertical="center"/>
    </xf>
    <xf numFmtId="0" fontId="2" fillId="0" borderId="1" xfId="3" applyFont="1" applyBorder="1" applyAlignment="1">
      <alignment vertical="center" wrapText="1"/>
    </xf>
    <xf numFmtId="0" fontId="3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3" fontId="2" fillId="0" borderId="1" xfId="3" applyNumberFormat="1" applyFont="1" applyBorder="1" applyAlignment="1">
      <alignment horizontal="center" vertical="center" wrapText="1"/>
    </xf>
    <xf numFmtId="165" fontId="2" fillId="2" borderId="1" xfId="1" applyFont="1" applyFill="1" applyBorder="1" applyAlignment="1" applyProtection="1">
      <alignment horizontal="right" vertical="center" wrapText="1"/>
    </xf>
    <xf numFmtId="9" fontId="2" fillId="2" borderId="1" xfId="2" applyFont="1" applyFill="1" applyBorder="1" applyAlignment="1" applyProtection="1">
      <alignment horizontal="center" vertical="center" wrapText="1"/>
    </xf>
    <xf numFmtId="165" fontId="2" fillId="2" borderId="1" xfId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65" fontId="2" fillId="0" borderId="1" xfId="1" applyFont="1" applyBorder="1" applyAlignment="1" applyProtection="1">
      <alignment vertical="center" wrapText="1"/>
    </xf>
    <xf numFmtId="0" fontId="2" fillId="2" borderId="1" xfId="3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right" vertical="center"/>
    </xf>
    <xf numFmtId="164" fontId="2" fillId="2" borderId="1" xfId="3" applyNumberFormat="1" applyFont="1" applyFill="1" applyBorder="1" applyAlignment="1">
      <alignment horizontal="right" vertical="center"/>
    </xf>
    <xf numFmtId="0" fontId="2" fillId="2" borderId="1" xfId="3" applyFont="1" applyFill="1" applyBorder="1" applyAlignment="1">
      <alignment vertical="center"/>
    </xf>
    <xf numFmtId="9" fontId="3" fillId="2" borderId="1" xfId="2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right" vertical="center" wrapText="1"/>
    </xf>
    <xf numFmtId="0" fontId="2" fillId="2" borderId="0" xfId="3" applyFont="1" applyFill="1" applyBorder="1" applyAlignment="1">
      <alignment vertical="center"/>
    </xf>
    <xf numFmtId="165" fontId="2" fillId="2" borderId="0" xfId="1" applyFont="1" applyFill="1" applyBorder="1" applyAlignment="1" applyProtection="1">
      <alignment horizontal="right" vertical="center" wrapText="1"/>
    </xf>
    <xf numFmtId="0" fontId="1" fillId="0" borderId="0" xfId="3" applyFont="1" applyBorder="1" applyAlignment="1">
      <alignment vertical="center"/>
    </xf>
    <xf numFmtId="166" fontId="2" fillId="2" borderId="1" xfId="1" applyNumberFormat="1" applyFont="1" applyFill="1" applyBorder="1" applyAlignment="1" applyProtection="1">
      <alignment horizontal="right" vertical="center" wrapText="1"/>
    </xf>
    <xf numFmtId="166" fontId="2" fillId="2" borderId="1" xfId="2" applyNumberFormat="1" applyFont="1" applyFill="1" applyBorder="1" applyAlignment="1" applyProtection="1">
      <alignment horizontal="center" vertical="center" wrapText="1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right" vertical="center" wrapText="1"/>
    </xf>
    <xf numFmtId="9" fontId="2" fillId="0" borderId="1" xfId="1" applyNumberFormat="1" applyFont="1" applyBorder="1" applyAlignment="1" applyProtection="1">
      <alignment vertical="center" wrapText="1"/>
    </xf>
    <xf numFmtId="9" fontId="2" fillId="2" borderId="1" xfId="3" applyNumberFormat="1" applyFont="1" applyFill="1" applyBorder="1" applyAlignment="1">
      <alignment horizontal="right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/>
    </xf>
    <xf numFmtId="0" fontId="3" fillId="0" borderId="2" xfId="3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">
    <cellStyle name="Normalny" xfId="0" builtinId="0"/>
    <cellStyle name="Procentowy" xfId="2" builtinId="5"/>
    <cellStyle name="Tekst objaśnienia" xfId="3" builtinId="53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3"/>
  <sheetViews>
    <sheetView tabSelected="1" topLeftCell="A10" zoomScale="130" zoomScaleNormal="130" workbookViewId="0">
      <selection activeCell="B13" sqref="B13"/>
    </sheetView>
  </sheetViews>
  <sheetFormatPr defaultRowHeight="15" x14ac:dyDescent="0.2"/>
  <cols>
    <col min="1" max="1" width="6.140625" style="1" customWidth="1"/>
    <col min="2" max="2" width="52.140625" style="1" customWidth="1"/>
    <col min="3" max="4" width="9.140625" style="1" customWidth="1"/>
    <col min="5" max="5" width="11.42578125" style="1" customWidth="1"/>
    <col min="6" max="6" width="11.5703125" style="1" customWidth="1"/>
    <col min="7" max="7" width="11.7109375" style="1" customWidth="1"/>
    <col min="8" max="8" width="11.42578125" style="1" customWidth="1"/>
    <col min="9" max="9" width="13" style="1" customWidth="1"/>
    <col min="10" max="10" width="11.7109375" style="1" customWidth="1"/>
    <col min="11" max="11" width="12.28515625" style="1" customWidth="1"/>
    <col min="12" max="12" width="30.140625" style="1" customWidth="1"/>
    <col min="13" max="1025" width="9.140625" style="1" customWidth="1"/>
  </cols>
  <sheetData>
    <row r="1" spans="1:12" x14ac:dyDescent="0.2">
      <c r="A1" s="3" t="s">
        <v>26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</row>
    <row r="2" spans="1:12" x14ac:dyDescent="0.2">
      <c r="A2" s="33" t="s">
        <v>0</v>
      </c>
      <c r="B2" s="33"/>
      <c r="C2" s="5"/>
      <c r="D2" s="5"/>
      <c r="E2" s="4"/>
      <c r="F2" s="4"/>
      <c r="G2" s="4"/>
      <c r="H2" s="4"/>
      <c r="I2" s="4"/>
      <c r="J2" s="4"/>
      <c r="K2" s="4"/>
      <c r="L2" s="4"/>
    </row>
    <row r="3" spans="1:12" x14ac:dyDescent="0.2">
      <c r="A3" s="34" t="s">
        <v>36</v>
      </c>
      <c r="B3" s="34"/>
      <c r="C3" s="5"/>
      <c r="D3" s="5"/>
      <c r="E3" s="4"/>
      <c r="F3" s="4"/>
      <c r="G3" s="4"/>
      <c r="H3" s="4"/>
      <c r="I3" s="4"/>
      <c r="J3" s="4"/>
      <c r="K3" s="4"/>
      <c r="L3" s="4"/>
    </row>
    <row r="4" spans="1:12" x14ac:dyDescent="0.2">
      <c r="A4" s="6"/>
      <c r="B4" s="4"/>
      <c r="C4" s="5"/>
      <c r="D4" s="5"/>
      <c r="E4" s="38" t="s">
        <v>33</v>
      </c>
      <c r="F4" s="39"/>
      <c r="G4" s="39"/>
      <c r="H4" s="39"/>
      <c r="I4" s="35" t="s">
        <v>34</v>
      </c>
      <c r="J4" s="36"/>
      <c r="K4" s="37"/>
      <c r="L4" s="4"/>
    </row>
    <row r="5" spans="1:12" ht="21" x14ac:dyDescent="0.2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31</v>
      </c>
      <c r="G5" s="7" t="s">
        <v>30</v>
      </c>
      <c r="H5" s="7" t="s">
        <v>28</v>
      </c>
      <c r="I5" s="7" t="s">
        <v>6</v>
      </c>
      <c r="J5" s="7" t="s">
        <v>29</v>
      </c>
      <c r="K5" s="7" t="s">
        <v>7</v>
      </c>
      <c r="L5" s="7" t="s">
        <v>8</v>
      </c>
    </row>
    <row r="6" spans="1:12" x14ac:dyDescent="0.2">
      <c r="A6" s="7" t="s">
        <v>9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ht="32.85" customHeight="1" x14ac:dyDescent="0.2">
      <c r="A7" s="7"/>
      <c r="B7" s="7"/>
      <c r="C7" s="7"/>
      <c r="D7" s="7"/>
      <c r="E7" s="7"/>
      <c r="F7" s="7"/>
      <c r="G7" s="7" t="s">
        <v>38</v>
      </c>
      <c r="H7" s="29" t="s">
        <v>37</v>
      </c>
      <c r="I7" s="7" t="s">
        <v>27</v>
      </c>
      <c r="J7" s="7" t="s">
        <v>32</v>
      </c>
      <c r="K7" s="7" t="s">
        <v>35</v>
      </c>
      <c r="L7" s="7"/>
    </row>
    <row r="8" spans="1:12" ht="80.25" customHeight="1" x14ac:dyDescent="0.2">
      <c r="A8" s="8" t="s">
        <v>9</v>
      </c>
      <c r="B8" s="2" t="s">
        <v>11</v>
      </c>
      <c r="C8" s="8" t="s">
        <v>12</v>
      </c>
      <c r="D8" s="9">
        <v>500</v>
      </c>
      <c r="E8" s="26"/>
      <c r="F8" s="30">
        <v>0.08</v>
      </c>
      <c r="G8" s="26"/>
      <c r="H8" s="27"/>
      <c r="I8" s="27">
        <f>SUM(D8*E8)</f>
        <v>0</v>
      </c>
      <c r="J8" s="28">
        <f>SUM(K8-I8)</f>
        <v>0</v>
      </c>
      <c r="K8" s="28">
        <f>SUM(D8*H8)</f>
        <v>0</v>
      </c>
      <c r="L8" s="13"/>
    </row>
    <row r="9" spans="1:12" ht="101.25" customHeight="1" x14ac:dyDescent="0.2">
      <c r="A9" s="8" t="s">
        <v>13</v>
      </c>
      <c r="B9" s="2" t="s">
        <v>14</v>
      </c>
      <c r="C9" s="8" t="s">
        <v>12</v>
      </c>
      <c r="D9" s="9">
        <v>700</v>
      </c>
      <c r="E9" s="10"/>
      <c r="F9" s="30">
        <v>0.08</v>
      </c>
      <c r="G9" s="10"/>
      <c r="H9" s="27"/>
      <c r="I9" s="27">
        <f t="shared" ref="I9:I21" si="0">SUM(D9*E9)</f>
        <v>0</v>
      </c>
      <c r="J9" s="28">
        <f t="shared" ref="J9:J21" si="1">SUM(K9-I9)</f>
        <v>0</v>
      </c>
      <c r="K9" s="28">
        <f t="shared" ref="K9:K21" si="2">SUM(D9*H9)</f>
        <v>0</v>
      </c>
      <c r="L9" s="13"/>
    </row>
    <row r="10" spans="1:12" ht="183.75" customHeight="1" x14ac:dyDescent="0.2">
      <c r="A10" s="8" t="s">
        <v>15</v>
      </c>
      <c r="B10" s="2" t="s">
        <v>40</v>
      </c>
      <c r="C10" s="8"/>
      <c r="D10" s="8"/>
      <c r="E10" s="14"/>
      <c r="F10" s="31"/>
      <c r="G10" s="14"/>
      <c r="H10" s="27"/>
      <c r="I10" s="27"/>
      <c r="J10" s="28"/>
      <c r="K10" s="28"/>
      <c r="L10" s="8"/>
    </row>
    <row r="11" spans="1:12" x14ac:dyDescent="0.2">
      <c r="A11" s="8"/>
      <c r="B11" s="2" t="s">
        <v>16</v>
      </c>
      <c r="C11" s="8" t="s">
        <v>12</v>
      </c>
      <c r="D11" s="9">
        <v>15000</v>
      </c>
      <c r="E11" s="10"/>
      <c r="F11" s="30">
        <v>0.08</v>
      </c>
      <c r="G11" s="10"/>
      <c r="H11" s="27"/>
      <c r="I11" s="27">
        <f t="shared" si="0"/>
        <v>0</v>
      </c>
      <c r="J11" s="28">
        <f t="shared" si="1"/>
        <v>0</v>
      </c>
      <c r="K11" s="28">
        <f t="shared" si="2"/>
        <v>0</v>
      </c>
      <c r="L11" s="13"/>
    </row>
    <row r="12" spans="1:12" x14ac:dyDescent="0.2">
      <c r="A12" s="8"/>
      <c r="B12" s="2" t="s">
        <v>10</v>
      </c>
      <c r="C12" s="8" t="s">
        <v>12</v>
      </c>
      <c r="D12" s="9">
        <v>20000</v>
      </c>
      <c r="E12" s="10"/>
      <c r="F12" s="30">
        <v>0.08</v>
      </c>
      <c r="G12" s="10"/>
      <c r="H12" s="27"/>
      <c r="I12" s="27">
        <f t="shared" si="0"/>
        <v>0</v>
      </c>
      <c r="J12" s="28">
        <f t="shared" si="1"/>
        <v>0</v>
      </c>
      <c r="K12" s="28">
        <f t="shared" si="2"/>
        <v>0</v>
      </c>
      <c r="L12" s="13"/>
    </row>
    <row r="13" spans="1:12" x14ac:dyDescent="0.2">
      <c r="A13" s="8"/>
      <c r="B13" s="2" t="s">
        <v>17</v>
      </c>
      <c r="C13" s="8" t="s">
        <v>12</v>
      </c>
      <c r="D13" s="9">
        <v>10000</v>
      </c>
      <c r="E13" s="10"/>
      <c r="F13" s="30">
        <v>0.08</v>
      </c>
      <c r="G13" s="10"/>
      <c r="H13" s="27"/>
      <c r="I13" s="27">
        <f t="shared" si="0"/>
        <v>0</v>
      </c>
      <c r="J13" s="28">
        <f t="shared" si="1"/>
        <v>0</v>
      </c>
      <c r="K13" s="28">
        <f t="shared" si="2"/>
        <v>0</v>
      </c>
      <c r="L13" s="13"/>
    </row>
    <row r="14" spans="1:12" x14ac:dyDescent="0.2">
      <c r="A14" s="8"/>
      <c r="B14" s="2" t="s">
        <v>18</v>
      </c>
      <c r="C14" s="8" t="s">
        <v>12</v>
      </c>
      <c r="D14" s="8">
        <v>600</v>
      </c>
      <c r="E14" s="10"/>
      <c r="F14" s="30">
        <v>0.08</v>
      </c>
      <c r="G14" s="10"/>
      <c r="H14" s="27"/>
      <c r="I14" s="27">
        <f t="shared" si="0"/>
        <v>0</v>
      </c>
      <c r="J14" s="28">
        <f t="shared" si="1"/>
        <v>0</v>
      </c>
      <c r="K14" s="28">
        <f t="shared" si="2"/>
        <v>0</v>
      </c>
      <c r="L14" s="13"/>
    </row>
    <row r="15" spans="1:12" x14ac:dyDescent="0.2">
      <c r="A15" s="8"/>
      <c r="B15" s="2" t="s">
        <v>19</v>
      </c>
      <c r="C15" s="8" t="s">
        <v>12</v>
      </c>
      <c r="D15" s="8">
        <v>500</v>
      </c>
      <c r="E15" s="10"/>
      <c r="F15" s="30">
        <v>0.08</v>
      </c>
      <c r="G15" s="10"/>
      <c r="H15" s="27"/>
      <c r="I15" s="27">
        <f t="shared" si="0"/>
        <v>0</v>
      </c>
      <c r="J15" s="28">
        <f t="shared" si="1"/>
        <v>0</v>
      </c>
      <c r="K15" s="28">
        <f t="shared" si="2"/>
        <v>0</v>
      </c>
      <c r="L15" s="13"/>
    </row>
    <row r="16" spans="1:12" x14ac:dyDescent="0.2">
      <c r="A16" s="8"/>
      <c r="B16" s="2" t="s">
        <v>20</v>
      </c>
      <c r="C16" s="8" t="s">
        <v>12</v>
      </c>
      <c r="D16" s="8">
        <v>600</v>
      </c>
      <c r="E16" s="10"/>
      <c r="F16" s="30">
        <v>0.08</v>
      </c>
      <c r="G16" s="14"/>
      <c r="H16" s="27"/>
      <c r="I16" s="27">
        <f t="shared" si="0"/>
        <v>0</v>
      </c>
      <c r="J16" s="28">
        <f t="shared" si="1"/>
        <v>0</v>
      </c>
      <c r="K16" s="28">
        <f t="shared" si="2"/>
        <v>0</v>
      </c>
      <c r="L16" s="13"/>
    </row>
    <row r="17" spans="1:12" ht="21" x14ac:dyDescent="0.2">
      <c r="A17" s="13">
        <v>4</v>
      </c>
      <c r="B17" s="15" t="s">
        <v>21</v>
      </c>
      <c r="C17" s="16" t="s">
        <v>12</v>
      </c>
      <c r="D17" s="16">
        <v>2000</v>
      </c>
      <c r="E17" s="17"/>
      <c r="F17" s="32">
        <v>0.08</v>
      </c>
      <c r="G17" s="18"/>
      <c r="H17" s="27"/>
      <c r="I17" s="27">
        <f t="shared" si="0"/>
        <v>0</v>
      </c>
      <c r="J17" s="28">
        <f t="shared" si="1"/>
        <v>0</v>
      </c>
      <c r="K17" s="28">
        <f t="shared" si="2"/>
        <v>0</v>
      </c>
      <c r="L17" s="19"/>
    </row>
    <row r="18" spans="1:12" x14ac:dyDescent="0.2">
      <c r="A18" s="13">
        <v>5</v>
      </c>
      <c r="B18" s="15" t="s">
        <v>22</v>
      </c>
      <c r="C18" s="13" t="s">
        <v>12</v>
      </c>
      <c r="D18" s="16">
        <v>500</v>
      </c>
      <c r="E18" s="10"/>
      <c r="F18" s="30">
        <v>0.08</v>
      </c>
      <c r="G18" s="10"/>
      <c r="H18" s="27"/>
      <c r="I18" s="27">
        <f t="shared" si="0"/>
        <v>0</v>
      </c>
      <c r="J18" s="28">
        <f t="shared" si="1"/>
        <v>0</v>
      </c>
      <c r="K18" s="28">
        <f t="shared" si="2"/>
        <v>0</v>
      </c>
      <c r="L18" s="19"/>
    </row>
    <row r="19" spans="1:12" x14ac:dyDescent="0.2">
      <c r="A19" s="13">
        <v>6</v>
      </c>
      <c r="B19" s="15" t="s">
        <v>23</v>
      </c>
      <c r="C19" s="13" t="s">
        <v>12</v>
      </c>
      <c r="D19" s="16">
        <v>150</v>
      </c>
      <c r="E19" s="10"/>
      <c r="F19" s="30">
        <v>0.08</v>
      </c>
      <c r="G19" s="10"/>
      <c r="H19" s="27"/>
      <c r="I19" s="27">
        <f t="shared" si="0"/>
        <v>0</v>
      </c>
      <c r="J19" s="28">
        <f t="shared" si="1"/>
        <v>0</v>
      </c>
      <c r="K19" s="28">
        <f t="shared" si="2"/>
        <v>0</v>
      </c>
      <c r="L19" s="19"/>
    </row>
    <row r="20" spans="1:12" ht="114" customHeight="1" x14ac:dyDescent="0.2">
      <c r="A20" s="13">
        <v>7</v>
      </c>
      <c r="B20" s="15" t="s">
        <v>39</v>
      </c>
      <c r="C20" s="13" t="s">
        <v>12</v>
      </c>
      <c r="D20" s="16">
        <v>500</v>
      </c>
      <c r="E20" s="10"/>
      <c r="F20" s="30">
        <v>0.08</v>
      </c>
      <c r="G20" s="10"/>
      <c r="H20" s="27"/>
      <c r="I20" s="27">
        <f t="shared" si="0"/>
        <v>0</v>
      </c>
      <c r="J20" s="28">
        <f t="shared" si="1"/>
        <v>0</v>
      </c>
      <c r="K20" s="28">
        <f t="shared" si="2"/>
        <v>0</v>
      </c>
      <c r="L20" s="19"/>
    </row>
    <row r="21" spans="1:12" x14ac:dyDescent="0.2">
      <c r="A21" s="13">
        <v>8</v>
      </c>
      <c r="B21" s="15" t="s">
        <v>24</v>
      </c>
      <c r="C21" s="16" t="s">
        <v>12</v>
      </c>
      <c r="D21" s="16">
        <v>500</v>
      </c>
      <c r="E21" s="10"/>
      <c r="F21" s="30">
        <v>0.08</v>
      </c>
      <c r="G21" s="10"/>
      <c r="H21" s="27"/>
      <c r="I21" s="27">
        <f t="shared" si="0"/>
        <v>0</v>
      </c>
      <c r="J21" s="28">
        <f t="shared" si="1"/>
        <v>0</v>
      </c>
      <c r="K21" s="28">
        <f t="shared" si="2"/>
        <v>0</v>
      </c>
      <c r="L21" s="19"/>
    </row>
    <row r="22" spans="1:12" ht="22.5" customHeight="1" x14ac:dyDescent="0.2">
      <c r="A22" s="21"/>
      <c r="B22" s="22"/>
      <c r="C22" s="23"/>
      <c r="D22" s="23"/>
      <c r="E22" s="24"/>
      <c r="F22" s="24"/>
      <c r="G22" s="24"/>
      <c r="H22" s="20" t="s">
        <v>25</v>
      </c>
      <c r="I22" s="11"/>
      <c r="J22" s="12"/>
      <c r="K22" s="12"/>
      <c r="L22" s="23"/>
    </row>
    <row r="23" spans="1:12" x14ac:dyDescent="0.2">
      <c r="A23" s="25"/>
      <c r="B23" s="25"/>
      <c r="C23" s="25"/>
      <c r="D23" s="25"/>
      <c r="E23" s="25"/>
      <c r="F23" s="25"/>
      <c r="G23" s="25"/>
    </row>
  </sheetData>
  <mergeCells count="4">
    <mergeCell ref="A2:B2"/>
    <mergeCell ref="A3:B3"/>
    <mergeCell ref="I4:K4"/>
    <mergeCell ref="E4:H4"/>
  </mergeCells>
  <pageMargins left="0.7" right="0.7" top="0.75" bottom="0.75" header="0.51180555555555496" footer="0.51180555555555496"/>
  <pageSetup paperSize="9" scale="7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Sławomir Markiewicz</cp:lastModifiedBy>
  <cp:revision>8</cp:revision>
  <cp:lastPrinted>2017-06-29T10:20:23Z</cp:lastPrinted>
  <dcterms:modified xsi:type="dcterms:W3CDTF">2017-06-29T11:03:44Z</dcterms:modified>
  <dc:language>pl-PL</dc:language>
</cp:coreProperties>
</file>