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<sst xmlns="http://schemas.openxmlformats.org/spreadsheetml/2006/main" count="57" uniqueCount="46">
  <si>
    <t xml:space="preserve">Załącznik nr1 Formularz ofertowo – cenowy. Tlen medyczny butle Wykonawcy (2l,10l lub 11 l) z zaworem czerpalnym wraz z dzierżawą butli   do 06.04.2021 r.</t>
  </si>
  <si>
    <t xml:space="preserve">Lp.</t>
  </si>
  <si>
    <t xml:space="preserve">Opis</t>
  </si>
  <si>
    <t xml:space="preserve">j.m.</t>
  </si>
  <si>
    <t xml:space="preserve">ilość</t>
  </si>
  <si>
    <t xml:space="preserve">Cena jednostkowa netto </t>
  </si>
  <si>
    <t xml:space="preserve">stawka VAT </t>
  </si>
  <si>
    <t xml:space="preserve">kwota VAT </t>
  </si>
  <si>
    <t xml:space="preserve">cena jednostkowa brutto </t>
  </si>
  <si>
    <t xml:space="preserve">wartość ogólna netto </t>
  </si>
  <si>
    <t xml:space="preserve">kwota podatku </t>
  </si>
  <si>
    <t xml:space="preserve">wartość ogólna brutto </t>
  </si>
  <si>
    <t xml:space="preserve">Producent, kraj pochodzenie</t>
  </si>
  <si>
    <t xml:space="preserve">Rodzaj, nazwa firmowa</t>
  </si>
  <si>
    <t xml:space="preserve">Numer katalogowy</t>
  </si>
  <si>
    <t xml:space="preserve">iloczyn kolumn 5x6</t>
  </si>
  <si>
    <t xml:space="preserve">suma kolumn 5+7</t>
  </si>
  <si>
    <t xml:space="preserve">iloczyn kolumn 4x5</t>
  </si>
  <si>
    <t xml:space="preserve">różnica kolumn 11-9</t>
  </si>
  <si>
    <t xml:space="preserve">iloczyn kolumn 4x8</t>
  </si>
  <si>
    <t xml:space="preserve">Tlen medyczny                                                               Butla 10l ( bez zaworu)</t>
  </si>
  <si>
    <t xml:space="preserve">szt.</t>
  </si>
  <si>
    <t xml:space="preserve">Tlen medyczny</t>
  </si>
  <si>
    <t xml:space="preserve">Butla10 lub 11l ( z zaworem czerpalnym)</t>
  </si>
  <si>
    <t xml:space="preserve">Tlen medyczna</t>
  </si>
  <si>
    <t xml:space="preserve">Butla 2l. ( z zaworem czerpalnym )</t>
  </si>
  <si>
    <t xml:space="preserve">RAZEM: </t>
  </si>
  <si>
    <t xml:space="preserve">Działka Zamawiającego przy ul. Miodowej 14 znajduje się w bliskim sąsiedztwie budynku Tlenowni, teren ogrodzony, na betonowym niezadaszonym postumencie, dostęp bez utrudnień z drogi zewnętrznej.</t>
  </si>
  <si>
    <t xml:space="preserve">Tabela 2</t>
  </si>
  <si>
    <t xml:space="preserve">L.p.</t>
  </si>
  <si>
    <t xml:space="preserve">Nazwa i opis zbiornika </t>
  </si>
  <si>
    <t xml:space="preserve">Jednostka miary</t>
  </si>
  <si>
    <t xml:space="preserve">Ilość </t>
  </si>
  <si>
    <t xml:space="preserve">wartość ogólna netto  </t>
  </si>
  <si>
    <t xml:space="preserve">Wartość ogólna brutto </t>
  </si>
  <si>
    <t xml:space="preserve">Dzierżawa butli 10l z zaworem czerpalnym podwójnego działania z wyjściem AGA – nieregulowanym oraz regulowanym wyjściem do tlenoterapii : 0-15l/min.) ;- 35 szt </t>
  </si>
  <si>
    <t xml:space="preserve">butlo dni</t>
  </si>
  <si>
    <t xml:space="preserve">Dzierżawa butli 2l z zaworem czerpalnym podwójnego działania z wyjściem AGA – nieregulowanym oraz regulowanym wyjściem do tlenoterapii : 0-15l/min.) ;- 40 szt </t>
  </si>
  <si>
    <t xml:space="preserve">butlo dni </t>
  </si>
  <si>
    <t xml:space="preserve">Dzierżawa butli 10l (bez zaworu)- 10 szt </t>
  </si>
  <si>
    <t xml:space="preserve">RAZEM </t>
  </si>
  <si>
    <t xml:space="preserve">Tabela 3</t>
  </si>
  <si>
    <t xml:space="preserve">koszt dostawy  tlenu medycznego butla 10, 11l, tlen medyczny 2L (tabela 1)</t>
  </si>
  <si>
    <t xml:space="preserve">Kwota czynszu dzierżawy butli 11l i 2l (tabela 2)</t>
  </si>
  <si>
    <t xml:space="preserve">RAZEM</t>
  </si>
  <si>
    <t xml:space="preserve">Podane szacunkowe zapotrzebowanie na  ww. butle ma charakter orientacyjny i nie stanowi ze strony Zamawiającego zobowiązania do zakupu podanej ilości.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</si>
</sst>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%"/>
    <numFmt numFmtId="167" formatCode="#,##0.00&quot; zł&quot;"/>
    <numFmt numFmtId="168" formatCode="0%"/>
    <numFmt numFmtId="169" formatCode="#,##0.00\ [$zł];[RED]\-#,##0.00\ [$zł]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i val="true"/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Q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8.50510204081633"/>
    <col collapsed="false" hidden="false" max="2" min="2" style="0" width="32.265306122449"/>
    <col collapsed="false" hidden="false" max="3" min="3" style="0" width="11.2040816326531"/>
    <col collapsed="false" hidden="false" max="4" min="4" style="0" width="10.6632653061225"/>
    <col collapsed="false" hidden="false" max="6" min="5" style="0" width="12.8265306122449"/>
    <col collapsed="false" hidden="false" max="7" min="7" style="0" width="14.1734693877551"/>
    <col collapsed="false" hidden="false" max="8" min="8" style="0" width="18.8979591836735"/>
    <col collapsed="false" hidden="false" max="9" min="9" style="0" width="15.1173469387755"/>
    <col collapsed="false" hidden="false" max="10" min="10" style="0" width="13.2295918367347"/>
    <col collapsed="false" hidden="false" max="11" min="11" style="0" width="13.9030612244898"/>
    <col collapsed="false" hidden="false" max="12" min="12" style="0" width="11.4744897959184"/>
    <col collapsed="false" hidden="false" max="13" min="13" style="0" width="11.7448979591837"/>
    <col collapsed="false" hidden="false" max="1025" min="14" style="0" width="8.50510204081633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customFormat="false" ht="34.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customFormat="false" ht="13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customFormat="false" ht="13.8" hidden="false" customHeight="false" outlineLevel="0" collapsed="false">
      <c r="A4" s="3" t="n">
        <v>1</v>
      </c>
      <c r="B4" s="3" t="n">
        <v>2</v>
      </c>
      <c r="C4" s="3" t="n">
        <v>3</v>
      </c>
      <c r="D4" s="3" t="n">
        <v>4</v>
      </c>
      <c r="E4" s="3" t="n">
        <v>5</v>
      </c>
      <c r="F4" s="3" t="n">
        <v>6</v>
      </c>
      <c r="G4" s="3" t="n">
        <v>7</v>
      </c>
      <c r="H4" s="3" t="n">
        <v>8</v>
      </c>
      <c r="I4" s="3" t="n">
        <v>9</v>
      </c>
      <c r="J4" s="3" t="n">
        <v>10</v>
      </c>
      <c r="K4" s="3" t="n">
        <v>11</v>
      </c>
      <c r="L4" s="3" t="n">
        <v>12</v>
      </c>
      <c r="M4" s="3" t="n">
        <v>13</v>
      </c>
      <c r="N4" s="3" t="n">
        <v>14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customFormat="false" ht="22.35" hidden="false" customHeight="false" outlineLevel="0" collapsed="false">
      <c r="A5" s="3"/>
      <c r="B5" s="3"/>
      <c r="C5" s="3"/>
      <c r="D5" s="3"/>
      <c r="E5" s="3"/>
      <c r="F5" s="3"/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customFormat="false" ht="13.8" hidden="false" customHeight="false" outlineLevel="0" collapsed="false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customFormat="false" ht="28.1" hidden="false" customHeight="true" outlineLevel="0" collapsed="false">
      <c r="A7" s="3" t="n">
        <v>1</v>
      </c>
      <c r="B7" s="5" t="s">
        <v>20</v>
      </c>
      <c r="C7" s="6" t="s">
        <v>21</v>
      </c>
      <c r="D7" s="6" t="n">
        <v>20</v>
      </c>
      <c r="E7" s="7"/>
      <c r="F7" s="8" t="n">
        <v>0.08</v>
      </c>
      <c r="G7" s="9" t="n">
        <f aca="false">E7*F7</f>
        <v>0</v>
      </c>
      <c r="H7" s="9" t="n">
        <f aca="false">E7+G7</f>
        <v>0</v>
      </c>
      <c r="I7" s="9" t="n">
        <f aca="false">D7*E7</f>
        <v>0</v>
      </c>
      <c r="J7" s="9" t="n">
        <f aca="false">K7-I7</f>
        <v>0</v>
      </c>
      <c r="K7" s="9" t="n">
        <f aca="false">D7*H7</f>
        <v>0</v>
      </c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customFormat="false" ht="15" hidden="false" customHeight="true" outlineLevel="0" collapsed="false">
      <c r="A8" s="6" t="n">
        <v>2</v>
      </c>
      <c r="B8" s="10" t="s">
        <v>22</v>
      </c>
      <c r="C8" s="6" t="s">
        <v>21</v>
      </c>
      <c r="D8" s="11" t="n">
        <v>300</v>
      </c>
      <c r="E8" s="7"/>
      <c r="F8" s="8" t="n">
        <v>0.08</v>
      </c>
      <c r="G8" s="7" t="n">
        <f aca="false">E8*F8</f>
        <v>0</v>
      </c>
      <c r="H8" s="7" t="n">
        <f aca="false">E8+G8</f>
        <v>0</v>
      </c>
      <c r="I8" s="7" t="n">
        <f aca="false">D8*E8</f>
        <v>0</v>
      </c>
      <c r="J8" s="7" t="n">
        <f aca="false">K8-I8</f>
        <v>0</v>
      </c>
      <c r="K8" s="7" t="n">
        <f aca="false">D8*H8</f>
        <v>0</v>
      </c>
      <c r="L8" s="6"/>
      <c r="M8" s="6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customFormat="false" ht="13.8" hidden="false" customHeight="false" outlineLevel="0" collapsed="false">
      <c r="A9" s="6"/>
      <c r="B9" s="10" t="s">
        <v>23</v>
      </c>
      <c r="C9" s="6"/>
      <c r="D9" s="11"/>
      <c r="E9" s="7"/>
      <c r="F9" s="8"/>
      <c r="G9" s="7"/>
      <c r="H9" s="7"/>
      <c r="I9" s="7"/>
      <c r="J9" s="7"/>
      <c r="K9" s="7"/>
      <c r="L9" s="6"/>
      <c r="M9" s="6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customFormat="false" ht="15" hidden="false" customHeight="true" outlineLevel="0" collapsed="false">
      <c r="A10" s="6" t="n">
        <v>3</v>
      </c>
      <c r="B10" s="10" t="s">
        <v>24</v>
      </c>
      <c r="C10" s="6" t="s">
        <v>21</v>
      </c>
      <c r="D10" s="11" t="n">
        <v>130</v>
      </c>
      <c r="E10" s="7"/>
      <c r="F10" s="8" t="n">
        <v>0.08</v>
      </c>
      <c r="G10" s="7" t="n">
        <f aca="false">E10*F10</f>
        <v>0</v>
      </c>
      <c r="H10" s="7" t="n">
        <f aca="false">E10+G10</f>
        <v>0</v>
      </c>
      <c r="I10" s="7" t="n">
        <f aca="false">D10*E10</f>
        <v>0</v>
      </c>
      <c r="J10" s="7" t="n">
        <f aca="false">K10-I10</f>
        <v>0</v>
      </c>
      <c r="K10" s="7" t="n">
        <f aca="false">D10*H10</f>
        <v>0</v>
      </c>
      <c r="L10" s="6"/>
      <c r="M10" s="6"/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customFormat="false" ht="40.5" hidden="false" customHeight="true" outlineLevel="0" collapsed="false">
      <c r="A11" s="6"/>
      <c r="B11" s="10" t="s">
        <v>25</v>
      </c>
      <c r="C11" s="6"/>
      <c r="D11" s="11"/>
      <c r="E11" s="7"/>
      <c r="F11" s="8"/>
      <c r="G11" s="7"/>
      <c r="H11" s="7"/>
      <c r="I11" s="7"/>
      <c r="J11" s="7"/>
      <c r="K11" s="7"/>
      <c r="L11" s="6"/>
      <c r="M11" s="6"/>
      <c r="N11" s="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customFormat="false" ht="13.95" hidden="false" customHeight="true" outlineLevel="0" collapsed="false">
      <c r="A12" s="12"/>
      <c r="B12" s="13"/>
      <c r="C12" s="12"/>
      <c r="D12" s="14"/>
      <c r="E12" s="15"/>
      <c r="F12" s="16"/>
      <c r="G12" s="15"/>
      <c r="H12" s="17" t="s">
        <v>26</v>
      </c>
      <c r="I12" s="7" t="n">
        <f aca="false">I7+I8+I10</f>
        <v>0</v>
      </c>
      <c r="J12" s="7" t="n">
        <f aca="false">J7+J8+J10</f>
        <v>0</v>
      </c>
      <c r="K12" s="7" t="n">
        <f aca="false">K7+K8+K10</f>
        <v>0</v>
      </c>
      <c r="L12" s="6"/>
      <c r="M12" s="6"/>
      <c r="N12" s="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customFormat="false" ht="13.8" hidden="false" customHeight="false" outlineLevel="0" collapsed="false">
      <c r="A13" s="18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customFormat="false" ht="13.8" hidden="false" customHeight="false" outlineLevel="0" collapsed="false">
      <c r="A14" s="1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customFormat="false" ht="13.8" hidden="false" customHeight="false" outlineLevel="0" collapsed="false">
      <c r="A15" s="2" t="s">
        <v>28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customFormat="false" ht="15" hidden="false" customHeight="true" outlineLevel="0" collapsed="false">
      <c r="A16" s="19" t="s">
        <v>29</v>
      </c>
      <c r="B16" s="20" t="s">
        <v>30</v>
      </c>
      <c r="C16" s="20" t="s">
        <v>31</v>
      </c>
      <c r="D16" s="20" t="s">
        <v>32</v>
      </c>
      <c r="E16" s="20" t="s">
        <v>5</v>
      </c>
      <c r="F16" s="20" t="s">
        <v>6</v>
      </c>
      <c r="G16" s="20" t="s">
        <v>7</v>
      </c>
      <c r="H16" s="20" t="s">
        <v>8</v>
      </c>
      <c r="I16" s="20" t="s">
        <v>33</v>
      </c>
      <c r="J16" s="20" t="s">
        <v>10</v>
      </c>
      <c r="K16" s="21" t="s">
        <v>34</v>
      </c>
      <c r="L16" s="20" t="s">
        <v>12</v>
      </c>
      <c r="M16" s="20" t="s">
        <v>13</v>
      </c>
      <c r="N16" s="20" t="s">
        <v>14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customFormat="false" ht="13.8" hidden="false" customHeight="false" outlineLevel="0" collapsed="false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0"/>
      <c r="M17" s="20"/>
      <c r="N17" s="2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customFormat="false" ht="67.5" hidden="false" customHeight="true" outlineLevel="0" collapsed="false">
      <c r="A18" s="22" t="n">
        <v>1</v>
      </c>
      <c r="B18" s="23" t="s">
        <v>35</v>
      </c>
      <c r="C18" s="22" t="s">
        <v>36</v>
      </c>
      <c r="D18" s="22" t="n">
        <v>4445</v>
      </c>
      <c r="E18" s="22"/>
      <c r="F18" s="24" t="n">
        <v>0.08</v>
      </c>
      <c r="G18" s="22" t="n">
        <f aca="false">E18*F18</f>
        <v>0</v>
      </c>
      <c r="H18" s="25" t="n">
        <f aca="false">E18+G18</f>
        <v>0</v>
      </c>
      <c r="I18" s="25" t="n">
        <f aca="false">D18*E18</f>
        <v>0</v>
      </c>
      <c r="J18" s="26" t="n">
        <f aca="false">K18-I18</f>
        <v>0</v>
      </c>
      <c r="K18" s="27" t="n">
        <f aca="false">D18*H18</f>
        <v>0</v>
      </c>
      <c r="L18" s="28"/>
      <c r="M18" s="28"/>
      <c r="N18" s="2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customFormat="false" ht="67.5" hidden="false" customHeight="true" outlineLevel="0" collapsed="false">
      <c r="A19" s="6" t="n">
        <v>2</v>
      </c>
      <c r="B19" s="10" t="s">
        <v>37</v>
      </c>
      <c r="C19" s="6" t="s">
        <v>38</v>
      </c>
      <c r="D19" s="6" t="n">
        <v>5080</v>
      </c>
      <c r="E19" s="6"/>
      <c r="F19" s="8" t="n">
        <v>0.08</v>
      </c>
      <c r="G19" s="22" t="n">
        <f aca="false">E19*F19</f>
        <v>0</v>
      </c>
      <c r="H19" s="25" t="n">
        <f aca="false">E19+G19</f>
        <v>0</v>
      </c>
      <c r="I19" s="29" t="n">
        <f aca="false">D19*E19</f>
        <v>0</v>
      </c>
      <c r="J19" s="26" t="n">
        <f aca="false">K19-I19</f>
        <v>0</v>
      </c>
      <c r="K19" s="27" t="n">
        <f aca="false">D19*H19</f>
        <v>0</v>
      </c>
      <c r="L19" s="30"/>
      <c r="M19" s="30"/>
      <c r="N19" s="3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customFormat="false" ht="66" hidden="false" customHeight="true" outlineLevel="0" collapsed="false">
      <c r="A20" s="6" t="n">
        <v>3</v>
      </c>
      <c r="B20" s="10" t="s">
        <v>39</v>
      </c>
      <c r="C20" s="6" t="s">
        <v>36</v>
      </c>
      <c r="D20" s="6" t="n">
        <v>1270</v>
      </c>
      <c r="E20" s="6"/>
      <c r="F20" s="8" t="n">
        <v>0.08</v>
      </c>
      <c r="G20" s="6" t="n">
        <f aca="false">E20*F20</f>
        <v>0</v>
      </c>
      <c r="H20" s="25" t="n">
        <f aca="false">E20+G20</f>
        <v>0</v>
      </c>
      <c r="I20" s="29" t="n">
        <f aca="false">D20*E20</f>
        <v>0</v>
      </c>
      <c r="J20" s="26" t="n">
        <f aca="false">K20-I20</f>
        <v>0</v>
      </c>
      <c r="K20" s="27" t="n">
        <f aca="false">D20*H20</f>
        <v>0</v>
      </c>
      <c r="L20" s="30"/>
      <c r="M20" s="30"/>
      <c r="N20" s="3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customFormat="false" ht="13.8" hidden="false" customHeight="false" outlineLevel="0" collapsed="false">
      <c r="A21" s="31"/>
      <c r="B21" s="32"/>
      <c r="C21" s="31"/>
      <c r="D21" s="31"/>
      <c r="E21" s="33"/>
      <c r="F21" s="33"/>
      <c r="G21" s="33"/>
      <c r="H21" s="34" t="s">
        <v>40</v>
      </c>
      <c r="I21" s="34" t="n">
        <f aca="false">SUM(I18:I20)</f>
        <v>0</v>
      </c>
      <c r="J21" s="34" t="n">
        <f aca="false">SUM(J18:J20)</f>
        <v>0</v>
      </c>
      <c r="K21" s="34" t="n">
        <f aca="false">SUM(K18:K20)</f>
        <v>0</v>
      </c>
      <c r="L21" s="35"/>
      <c r="M21" s="35"/>
      <c r="N21" s="3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customFormat="false" ht="13.8" hidden="false" customHeight="false" outlineLevel="0" collapsed="false">
      <c r="A22" s="31" t="s">
        <v>41</v>
      </c>
      <c r="B22" s="32"/>
      <c r="C22" s="31"/>
      <c r="D22" s="31"/>
      <c r="E22" s="33"/>
      <c r="F22" s="33"/>
      <c r="G22" s="33"/>
      <c r="H22" s="36"/>
      <c r="I22" s="36"/>
      <c r="J22" s="35"/>
      <c r="K22" s="35"/>
      <c r="L22" s="3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customFormat="false" ht="65.25" hidden="false" customHeight="true" outlineLevel="0" collapsed="false">
      <c r="A23" s="37" t="n">
        <v>1</v>
      </c>
      <c r="B23" s="38" t="s">
        <v>42</v>
      </c>
      <c r="C23" s="39" t="n">
        <f aca="false">I12</f>
        <v>0</v>
      </c>
      <c r="D23" s="39" t="n">
        <f aca="false">J12</f>
        <v>0</v>
      </c>
      <c r="E23" s="39" t="n">
        <f aca="false">K12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customFormat="false" ht="66.75" hidden="false" customHeight="true" outlineLevel="0" collapsed="false">
      <c r="A24" s="40" t="n">
        <v>2</v>
      </c>
      <c r="B24" s="38" t="s">
        <v>43</v>
      </c>
      <c r="C24" s="41" t="n">
        <f aca="false">I21</f>
        <v>0</v>
      </c>
      <c r="D24" s="41" t="n">
        <f aca="false">J21</f>
        <v>0</v>
      </c>
      <c r="E24" s="41" t="n">
        <f aca="false">K21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customFormat="false" ht="13.8" hidden="false" customHeight="false" outlineLevel="0" collapsed="false">
      <c r="A25" s="42"/>
      <c r="B25" s="43" t="s">
        <v>44</v>
      </c>
      <c r="C25" s="41" t="n">
        <f aca="false">SUM(C23:C24)</f>
        <v>0</v>
      </c>
      <c r="D25" s="41" t="n">
        <f aca="false">SUM(D23:D24)</f>
        <v>0</v>
      </c>
      <c r="E25" s="41" t="n">
        <f aca="false">SUM(E23:E24)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customFormat="false" ht="13.8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customFormat="false" ht="13.8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customFormat="false" ht="13.8" hidden="false" customHeight="false" outlineLevel="0" collapsed="false">
      <c r="A28" s="2"/>
      <c r="B28" s="30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7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5:F5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28:K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cp:lastPrinted>2020-11-25T08:56:22Z</cp:lastPrinted>
  <dcterms:modified xsi:type="dcterms:W3CDTF">2020-12-11T12:36:17Z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