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otwarcie ofert" sheetId="1" r:id="rId1"/>
  </sheets>
  <definedNames>
    <definedName name="_xlnm.Print_Area" localSheetId="0">'otwarcie ofert'!$B$1:$BA$114</definedName>
  </definedNames>
  <calcPr fullCalcOnLoad="1"/>
</workbook>
</file>

<file path=xl/sharedStrings.xml><?xml version="1.0" encoding="utf-8"?>
<sst xmlns="http://schemas.openxmlformats.org/spreadsheetml/2006/main" count="55" uniqueCount="55">
  <si>
    <t>Pakiet</t>
  </si>
  <si>
    <t>termin zapłaty</t>
  </si>
  <si>
    <t>Elmiko medical sp. z o.o. ul. Poleczki 29 02-822 Warszawa</t>
  </si>
  <si>
    <t>Consultronix ul. Przemysłowa 17 32-083 Balice</t>
  </si>
  <si>
    <t>GE Medical System Polska Sp. z o.o. ul. Wołoska 9;  02-583 Warszawa</t>
  </si>
  <si>
    <t xml:space="preserve">Medilab Firma Wytwórczo- Usługowa        sp. z o.o. ul. Niedźwiedzia 60 15-531 Białystok </t>
  </si>
  <si>
    <t>Polymed Polska Sp. z o.o. ul. Warszawska 320A; 05-082 Stare babice</t>
  </si>
  <si>
    <t>TESA Teresa Woźniewska ul. Kuźnicy Kołontajowskiej 32; 02-495 Warszawa</t>
  </si>
  <si>
    <t xml:space="preserve">Getinge Poland Sp. z o.o.           ul. Osmańska 14 02-823 Warszawa </t>
  </si>
  <si>
    <t>Erbe Polska Sp.    z o.o. Al.. Rzeczpospolitej 14 lok 2.8;        02-972 Warszawa</t>
  </si>
  <si>
    <t>Diagnos Sp.     z o.o               ul. Łączyny 4 02-820</t>
  </si>
  <si>
    <t xml:space="preserve">Medic Service s.c Paweł Filipczyk, Artur Trzopek ul. Kielecka 29b; 31-523 Kraków </t>
  </si>
  <si>
    <t xml:space="preserve">P.H.U TECHMED Józef Lach   15-337 Białystok; ul. Pułaskiego 117/36; </t>
  </si>
  <si>
    <t>Zakład usługowy Daniel Rykowski       ul. Szczecińska 28;              91-222 Łódź</t>
  </si>
  <si>
    <t>Plus sp. z o.o. Sonologistic Sp. Kom ul. Kresowa 7a 22-400 Zamość</t>
  </si>
  <si>
    <t>Medikom Jacek Kobiałka ul. Sielanki 15 02-946 Warszawa</t>
  </si>
  <si>
    <t>Sani System Sp. z o.o.Sp.k ul. Borówkowa 24; 65-124 Zielona Góra</t>
  </si>
  <si>
    <t>TDZ Technika dla Zdrowia ul. Przejazd 58; 05-082 Stare Babice</t>
  </si>
  <si>
    <t>Regenemed Wojciech Pepłoński Mochle 7 86-014 Sicienko</t>
  </si>
  <si>
    <t>Frasenius Medical care Polska Sp. Akcyjna ; ul. Krzywa 13; 60-118 Poznań</t>
  </si>
  <si>
    <t>Emed Sp. z o.o., Sp.k ul. Ryżowa 69A 05-816 Opacz Kolonia</t>
  </si>
  <si>
    <t xml:space="preserve">Ascor Service Sp. z o.o. ul. Długa 44/50 lok 208; 00-241 Warszawa </t>
  </si>
  <si>
    <t>Pol-Med. 32-020 Wieliczka Czarnochowice 67 adres do korespondecji Chrobrego 28/3</t>
  </si>
  <si>
    <t>Centrala Farmaceutyczna Cefarm S.A ul. Jana Kazimierza 16; 01-248 Warszawa</t>
  </si>
  <si>
    <t xml:space="preserve">Inżynieria Medyczna Kamil Styś ul. Skierniewicka 11 lok 45; 05-530 Góra Kalwaria </t>
  </si>
  <si>
    <t>Daropol Dariusz Długosz ul. Targowa 47; 62-050 Mosina</t>
  </si>
  <si>
    <t>Aero- Medika Sp. z o.o. ul. Kopernika 36/40; 00-924 Warszawa</t>
  </si>
  <si>
    <t xml:space="preserve">Vitaa Sp. z o.o. ul. Dworcowa 38A 44-190 Knurów </t>
  </si>
  <si>
    <t>Medim           Sp. z o.o. ul. Puławska 45B 05-500 Piaseczno</t>
  </si>
  <si>
    <t>Intimex         Sp. z o.o. Sp.K ul. Spacerowa 2; 05-119 Legionowo</t>
  </si>
  <si>
    <t>Medtronik Poland           Sp. z o.o;       ul. Polna 11; 00-633 Warszawa</t>
  </si>
  <si>
    <t>Agata Bonderek Borowczak Centrum kształcenia i konsultacji ResQ hngtfr ul. Moniuszki 15/45; 31-523 Kraków</t>
  </si>
  <si>
    <t>WODiMED ul. Duża Góra 32F/12; 30-857 Kraków</t>
  </si>
  <si>
    <t>Szymon Żuk Zakład Naprawy Sprzętu Medycznego ul. Krapkowicka 10; 45-715 Opole</t>
  </si>
  <si>
    <t xml:space="preserve">Physi-Control Poland Sp. z o.o.Plan Lelewela 2; 01-624 Warszawa </t>
  </si>
  <si>
    <t>Anesmed Sp. z o.o. 97-500 Radomsko 1 Skrytka pocztowa nr 17</t>
  </si>
  <si>
    <t>Denar naprawa Aparatury Medycznej ul. Powstańców Warszawskich 34A/8 41-902 Bytom</t>
  </si>
  <si>
    <t>Sterimax Serwis aparatury medycznej Piotr Grzesiak ul. Macedońska 6/73</t>
  </si>
  <si>
    <t>Elmed Sp. jawna ul. Forteczna 46; 30-437 Kraków</t>
  </si>
  <si>
    <t>Proma Serwis Jacek Żarczyński ul. Staromiejska 12/6; 45-025 Opole</t>
  </si>
  <si>
    <t>Tvel Med. s.c ul. Czerwona Góra 3/5            26-060 Chęciny</t>
  </si>
  <si>
    <t>OXIVENT Grzegorz Żelazik ul. Szczęsliwa 21; 41-200 Sosnowiec</t>
  </si>
  <si>
    <t>Elektromechanika Sprzętu medycznego Daw-Med. Sp.C ul. Składowa 3A; 32-300 Olkusz</t>
  </si>
  <si>
    <t>Althea Polska Sp. z o.o.                  ul. Bielska 49; 43-190 Mikołów</t>
  </si>
  <si>
    <t>Medikol System sp. z o.o. ul. Drewsa 3; 61-606 Poznań</t>
  </si>
  <si>
    <t>Zakład Techniki Medycznej                     Sp. z o.o. ul. Szylinga 6;                 30-433 Kraków</t>
  </si>
  <si>
    <t>Tart Medical Michał Lewczuk ul. Zamiany 6/75;       02-786 Warszawa</t>
  </si>
  <si>
    <t>Zalim Sp. z o.o. ul. Marsząłkowska 84/92 lik 117           00-514 Warszawa</t>
  </si>
  <si>
    <t xml:space="preserve">Varimed Sp. zo.o. ul. Powstańców Śląskich 5; 53-332 Wrocław </t>
  </si>
  <si>
    <t xml:space="preserve">PHU Technomex Sp. z o.o. ul. Szparagowa 15; 44-141  Gliwice </t>
  </si>
  <si>
    <t>Gemed Elias Sp. J ul. Stefana Batorego 19; 49-506 Chorzów</t>
  </si>
  <si>
    <t>Wykonawca w terminie 3 dni od dnia zamieszczenia na stronie internetowej informacji, o której mowa w art. 86 ust. 5 ustawy PZP, przekaże zamawiającemu oświadczenie o przynależności lub braku przynależności do tej samej grupy kapitałowej, o której mowa w art. 24 ust. 1 pkt 23 ustawy PZP. Wraz ze złożeniem oświadczenia, wykonawca może przedstawić dowody, że powiązania z innym wykonawcą nie prowadzą do zakłócenia konkurencji w postępowaniu o udzielenie zamówienia.</t>
  </si>
  <si>
    <t xml:space="preserve">Adam Wolski Akul ul. Rouvroy 10; 32-590 Libiąż </t>
  </si>
  <si>
    <t xml:space="preserve">kwota przezna czona na sfinansowanie 283 098,50  zł </t>
  </si>
  <si>
    <t>Oferta na pakiet nr 3 wycofany - 984,00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</si>
</sst>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00%"/>
    <numFmt numFmtId="166" formatCode="#%"/>
    <numFmt numFmtId="167" formatCode="#,##0.00_ ;\-#,##0.00\ "/>
    <numFmt numFmtId="168" formatCode="#,##0.00\ [$zł-415];[Red]\-#,##0.00\ [$zł-415]"/>
    <numFmt numFmtId="169" formatCode="#,##0.00;[Red]#,##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5">
    <font>
      <sz val="10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6"/>
      <name val="Verdana"/>
      <family val="2"/>
    </font>
    <font>
      <sz val="7"/>
      <name val="Verdana"/>
      <family val="2"/>
    </font>
    <font>
      <sz val="10"/>
      <name val="Liberatio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left" vertical="center"/>
    </xf>
    <xf numFmtId="169" fontId="2" fillId="0" borderId="10" xfId="0" applyNumberFormat="1" applyFont="1" applyBorder="1" applyAlignment="1">
      <alignment horizontal="left" vertical="center"/>
    </xf>
    <xf numFmtId="169" fontId="3" fillId="0" borderId="13" xfId="0" applyNumberFormat="1" applyFont="1" applyBorder="1" applyAlignment="1">
      <alignment horizontal="left" vertical="center"/>
    </xf>
    <xf numFmtId="169" fontId="3" fillId="0" borderId="15" xfId="0" applyNumberFormat="1" applyFont="1" applyBorder="1" applyAlignment="1">
      <alignment horizontal="left" vertical="center"/>
    </xf>
    <xf numFmtId="169" fontId="3" fillId="0" borderId="16" xfId="0" applyNumberFormat="1" applyFont="1" applyBorder="1" applyAlignment="1">
      <alignment horizontal="left" vertical="center"/>
    </xf>
    <xf numFmtId="169" fontId="3" fillId="0" borderId="14" xfId="0" applyNumberFormat="1" applyFont="1" applyBorder="1" applyAlignment="1">
      <alignment horizontal="left" vertical="center"/>
    </xf>
    <xf numFmtId="169" fontId="2" fillId="0" borderId="15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6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left" vertical="center" textRotation="90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127"/>
  <sheetViews>
    <sheetView tabSelected="1" zoomScalePageLayoutView="0" workbookViewId="0" topLeftCell="AA73">
      <selection activeCell="AW86" sqref="AW86"/>
    </sheetView>
  </sheetViews>
  <sheetFormatPr defaultColWidth="11.57421875" defaultRowHeight="16.5" customHeight="1"/>
  <cols>
    <col min="1" max="1" width="11.57421875" style="2" hidden="1" customWidth="1"/>
    <col min="2" max="2" width="4.7109375" style="2" customWidth="1"/>
    <col min="3" max="3" width="10.140625" style="2" customWidth="1"/>
    <col min="4" max="4" width="8.28125" style="2" customWidth="1"/>
    <col min="5" max="5" width="8.7109375" style="2" customWidth="1"/>
    <col min="6" max="6" width="8.8515625" style="2" customWidth="1"/>
    <col min="7" max="7" width="9.140625" style="2" customWidth="1"/>
    <col min="8" max="8" width="8.421875" style="2" customWidth="1"/>
    <col min="9" max="9" width="8.140625" style="2" bestFit="1" customWidth="1"/>
    <col min="10" max="10" width="9.140625" style="2" customWidth="1"/>
    <col min="11" max="11" width="8.00390625" style="2" customWidth="1"/>
    <col min="12" max="12" width="8.7109375" style="2" customWidth="1"/>
    <col min="13" max="13" width="8.140625" style="2" customWidth="1"/>
    <col min="14" max="14" width="9.00390625" style="2" customWidth="1"/>
    <col min="15" max="15" width="8.7109375" style="2" customWidth="1"/>
    <col min="16" max="16" width="9.57421875" style="2" customWidth="1"/>
    <col min="17" max="17" width="10.140625" style="2" customWidth="1"/>
    <col min="18" max="19" width="7.8515625" style="2" customWidth="1"/>
    <col min="20" max="20" width="8.28125" style="2" customWidth="1"/>
    <col min="21" max="21" width="8.140625" style="2" customWidth="1"/>
    <col min="22" max="22" width="8.8515625" style="2" customWidth="1"/>
    <col min="23" max="24" width="8.421875" style="2" customWidth="1"/>
    <col min="25" max="25" width="8.28125" style="2" customWidth="1"/>
    <col min="26" max="26" width="8.421875" style="2" customWidth="1"/>
    <col min="27" max="27" width="8.57421875" style="2" customWidth="1"/>
    <col min="28" max="28" width="8.140625" style="2" customWidth="1"/>
    <col min="29" max="29" width="8.421875" style="2" customWidth="1"/>
    <col min="30" max="30" width="8.140625" style="2" customWidth="1"/>
    <col min="31" max="31" width="8.28125" style="2" customWidth="1"/>
    <col min="32" max="32" width="9.421875" style="2" customWidth="1"/>
    <col min="33" max="33" width="8.00390625" style="2" customWidth="1"/>
    <col min="34" max="34" width="8.140625" style="2" customWidth="1"/>
    <col min="35" max="35" width="8.28125" style="2" customWidth="1"/>
    <col min="36" max="36" width="8.57421875" style="2" customWidth="1"/>
    <col min="37" max="37" width="9.8515625" style="2" customWidth="1"/>
    <col min="38" max="38" width="9.140625" style="2" customWidth="1"/>
    <col min="39" max="39" width="8.140625" style="2" customWidth="1"/>
    <col min="40" max="40" width="8.57421875" style="2" customWidth="1"/>
    <col min="41" max="41" width="8.421875" style="2" customWidth="1"/>
    <col min="42" max="42" width="9.140625" style="2" customWidth="1"/>
    <col min="43" max="44" width="8.7109375" style="2" customWidth="1"/>
    <col min="45" max="45" width="8.28125" style="2" customWidth="1"/>
    <col min="46" max="46" width="9.421875" style="2" customWidth="1"/>
    <col min="47" max="47" width="8.8515625" style="2" customWidth="1"/>
    <col min="48" max="48" width="9.140625" style="2" customWidth="1"/>
    <col min="49" max="49" width="9.421875" style="2" customWidth="1"/>
    <col min="50" max="50" width="9.57421875" style="2" customWidth="1"/>
    <col min="51" max="51" width="9.00390625" style="2" customWidth="1"/>
    <col min="52" max="52" width="8.8515625" style="2" customWidth="1"/>
    <col min="53" max="53" width="8.28125" style="2" customWidth="1"/>
    <col min="54" max="16384" width="11.57421875" style="2" customWidth="1"/>
  </cols>
  <sheetData>
    <row r="1" spans="2:56" ht="9.75" customHeight="1">
      <c r="B1" s="4"/>
      <c r="C1" s="5"/>
      <c r="D1" s="30">
        <v>1</v>
      </c>
      <c r="E1" s="30">
        <v>2</v>
      </c>
      <c r="F1" s="30">
        <v>3</v>
      </c>
      <c r="G1" s="30">
        <v>4</v>
      </c>
      <c r="H1" s="30">
        <v>5</v>
      </c>
      <c r="I1" s="30">
        <v>6</v>
      </c>
      <c r="J1" s="30">
        <v>7</v>
      </c>
      <c r="K1" s="12">
        <v>8</v>
      </c>
      <c r="L1" s="12">
        <v>9</v>
      </c>
      <c r="M1" s="12">
        <v>10</v>
      </c>
      <c r="N1" s="12">
        <v>11</v>
      </c>
      <c r="O1" s="12">
        <v>12</v>
      </c>
      <c r="P1" s="12">
        <v>13</v>
      </c>
      <c r="Q1" s="12">
        <v>14</v>
      </c>
      <c r="R1" s="12">
        <v>15</v>
      </c>
      <c r="S1" s="12">
        <v>16</v>
      </c>
      <c r="T1" s="12">
        <v>17</v>
      </c>
      <c r="U1" s="12">
        <v>18</v>
      </c>
      <c r="V1" s="12">
        <v>19</v>
      </c>
      <c r="W1" s="12">
        <v>20</v>
      </c>
      <c r="X1" s="12">
        <v>21</v>
      </c>
      <c r="Y1" s="12">
        <v>22</v>
      </c>
      <c r="Z1" s="12">
        <v>23</v>
      </c>
      <c r="AA1" s="12">
        <v>24</v>
      </c>
      <c r="AB1" s="12">
        <v>25</v>
      </c>
      <c r="AC1" s="12">
        <v>26</v>
      </c>
      <c r="AD1" s="12">
        <v>27</v>
      </c>
      <c r="AE1" s="12">
        <v>28</v>
      </c>
      <c r="AF1" s="12">
        <v>29</v>
      </c>
      <c r="AG1" s="12">
        <v>30</v>
      </c>
      <c r="AH1" s="12">
        <v>31</v>
      </c>
      <c r="AI1" s="12">
        <v>32</v>
      </c>
      <c r="AJ1" s="12">
        <v>33</v>
      </c>
      <c r="AK1" s="12">
        <v>34</v>
      </c>
      <c r="AL1" s="12">
        <v>35</v>
      </c>
      <c r="AM1" s="12">
        <v>36</v>
      </c>
      <c r="AN1" s="12">
        <v>37</v>
      </c>
      <c r="AO1" s="12">
        <v>38</v>
      </c>
      <c r="AP1" s="12">
        <v>39</v>
      </c>
      <c r="AQ1" s="12">
        <v>40</v>
      </c>
      <c r="AR1" s="12">
        <v>41</v>
      </c>
      <c r="AS1" s="12">
        <v>42</v>
      </c>
      <c r="AT1" s="12">
        <v>43</v>
      </c>
      <c r="AU1" s="12">
        <v>44</v>
      </c>
      <c r="AV1" s="12">
        <v>45</v>
      </c>
      <c r="AW1" s="12">
        <v>46</v>
      </c>
      <c r="AX1" s="12">
        <v>47</v>
      </c>
      <c r="AY1" s="12">
        <v>48</v>
      </c>
      <c r="AZ1" s="12">
        <v>49</v>
      </c>
      <c r="BA1" s="12">
        <v>50</v>
      </c>
      <c r="BB1" s="9"/>
      <c r="BC1" s="9"/>
      <c r="BD1" s="9"/>
    </row>
    <row r="2" spans="2:56" ht="9.75" customHeight="1">
      <c r="B2" s="22"/>
      <c r="C2" s="5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9"/>
      <c r="BC2" s="9"/>
      <c r="BD2" s="9"/>
    </row>
    <row r="3" spans="2:54" ht="162.75" customHeight="1">
      <c r="B3" s="8" t="s">
        <v>0</v>
      </c>
      <c r="C3" s="24" t="s">
        <v>53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5" t="s">
        <v>11</v>
      </c>
      <c r="N3" s="25" t="s">
        <v>12</v>
      </c>
      <c r="O3" s="25" t="s">
        <v>13</v>
      </c>
      <c r="P3" s="25" t="s">
        <v>14</v>
      </c>
      <c r="Q3" s="26" t="s">
        <v>15</v>
      </c>
      <c r="R3" s="25" t="s">
        <v>16</v>
      </c>
      <c r="S3" s="25" t="s">
        <v>18</v>
      </c>
      <c r="T3" s="25" t="s">
        <v>19</v>
      </c>
      <c r="U3" s="25" t="s">
        <v>17</v>
      </c>
      <c r="V3" s="25" t="s">
        <v>20</v>
      </c>
      <c r="W3" s="25" t="s">
        <v>21</v>
      </c>
      <c r="X3" s="25" t="s">
        <v>22</v>
      </c>
      <c r="Y3" s="25" t="s">
        <v>23</v>
      </c>
      <c r="Z3" s="25" t="s">
        <v>24</v>
      </c>
      <c r="AA3" s="25" t="s">
        <v>25</v>
      </c>
      <c r="AB3" s="25" t="s">
        <v>26</v>
      </c>
      <c r="AC3" s="25" t="s">
        <v>27</v>
      </c>
      <c r="AD3" s="25" t="s">
        <v>28</v>
      </c>
      <c r="AE3" s="25" t="s">
        <v>29</v>
      </c>
      <c r="AF3" s="25" t="s">
        <v>30</v>
      </c>
      <c r="AG3" s="25" t="s">
        <v>31</v>
      </c>
      <c r="AH3" s="25" t="s">
        <v>32</v>
      </c>
      <c r="AI3" s="25" t="s">
        <v>33</v>
      </c>
      <c r="AJ3" s="25" t="s">
        <v>34</v>
      </c>
      <c r="AK3" s="25" t="s">
        <v>35</v>
      </c>
      <c r="AL3" s="25" t="s">
        <v>36</v>
      </c>
      <c r="AM3" s="25" t="s">
        <v>37</v>
      </c>
      <c r="AN3" s="25" t="s">
        <v>38</v>
      </c>
      <c r="AO3" s="25" t="s">
        <v>39</v>
      </c>
      <c r="AP3" s="25" t="s">
        <v>40</v>
      </c>
      <c r="AQ3" s="25" t="s">
        <v>41</v>
      </c>
      <c r="AR3" s="25" t="s">
        <v>42</v>
      </c>
      <c r="AS3" s="25" t="s">
        <v>43</v>
      </c>
      <c r="AT3" s="25" t="s">
        <v>44</v>
      </c>
      <c r="AU3" s="25" t="s">
        <v>45</v>
      </c>
      <c r="AV3" s="25" t="s">
        <v>46</v>
      </c>
      <c r="AW3" s="25" t="s">
        <v>47</v>
      </c>
      <c r="AX3" s="25" t="s">
        <v>48</v>
      </c>
      <c r="AY3" s="25" t="s">
        <v>49</v>
      </c>
      <c r="AZ3" s="25" t="s">
        <v>50</v>
      </c>
      <c r="BA3" s="25" t="s">
        <v>52</v>
      </c>
      <c r="BB3" s="10"/>
    </row>
    <row r="4" spans="2:53" ht="31.5" customHeight="1">
      <c r="B4" s="1"/>
      <c r="C4" s="13" t="s">
        <v>1</v>
      </c>
      <c r="D4" s="6">
        <v>60</v>
      </c>
      <c r="E4" s="13">
        <v>30</v>
      </c>
      <c r="F4" s="6">
        <v>90</v>
      </c>
      <c r="G4" s="6">
        <v>60</v>
      </c>
      <c r="H4" s="6">
        <v>60</v>
      </c>
      <c r="I4" s="6">
        <v>60</v>
      </c>
      <c r="J4" s="6">
        <v>30</v>
      </c>
      <c r="K4" s="6">
        <v>60</v>
      </c>
      <c r="L4" s="21">
        <v>60</v>
      </c>
      <c r="M4" s="21">
        <v>60</v>
      </c>
      <c r="N4" s="21">
        <v>60</v>
      </c>
      <c r="O4" s="21">
        <v>30</v>
      </c>
      <c r="P4" s="21">
        <v>60</v>
      </c>
      <c r="Q4" s="21">
        <v>60</v>
      </c>
      <c r="R4" s="21">
        <v>60</v>
      </c>
      <c r="S4" s="21">
        <v>60</v>
      </c>
      <c r="T4" s="21">
        <v>60</v>
      </c>
      <c r="U4" s="21">
        <v>60</v>
      </c>
      <c r="V4" s="21">
        <v>60</v>
      </c>
      <c r="W4" s="21">
        <v>60</v>
      </c>
      <c r="X4" s="21">
        <v>60</v>
      </c>
      <c r="Y4" s="21">
        <v>30</v>
      </c>
      <c r="Z4" s="21">
        <v>60</v>
      </c>
      <c r="AA4" s="21">
        <v>60</v>
      </c>
      <c r="AB4" s="21">
        <v>60</v>
      </c>
      <c r="AC4" s="21">
        <v>60</v>
      </c>
      <c r="AD4" s="21">
        <v>60</v>
      </c>
      <c r="AE4" s="21">
        <v>14</v>
      </c>
      <c r="AF4" s="21">
        <v>60</v>
      </c>
      <c r="AG4" s="21">
        <v>60</v>
      </c>
      <c r="AH4" s="21">
        <v>60</v>
      </c>
      <c r="AI4" s="21">
        <v>40</v>
      </c>
      <c r="AJ4" s="21">
        <v>60</v>
      </c>
      <c r="AK4" s="21">
        <v>60</v>
      </c>
      <c r="AL4" s="21">
        <v>60</v>
      </c>
      <c r="AM4" s="21">
        <v>30</v>
      </c>
      <c r="AN4" s="21">
        <v>30</v>
      </c>
      <c r="AO4" s="21">
        <v>60</v>
      </c>
      <c r="AP4" s="21">
        <v>60</v>
      </c>
      <c r="AQ4" s="21">
        <v>60</v>
      </c>
      <c r="AR4" s="21">
        <v>60</v>
      </c>
      <c r="AS4" s="21">
        <v>60</v>
      </c>
      <c r="AT4" s="21">
        <v>60</v>
      </c>
      <c r="AU4" s="21">
        <v>60</v>
      </c>
      <c r="AV4" s="21">
        <v>60</v>
      </c>
      <c r="AW4" s="21">
        <v>60</v>
      </c>
      <c r="AX4" s="21">
        <v>30</v>
      </c>
      <c r="AY4" s="21">
        <v>60</v>
      </c>
      <c r="AZ4" s="21">
        <v>60</v>
      </c>
      <c r="BA4" s="21">
        <v>40</v>
      </c>
    </row>
    <row r="5" spans="2:54" s="7" customFormat="1" ht="31.5" customHeight="1">
      <c r="B5" s="3">
        <v>1</v>
      </c>
      <c r="C5" s="23">
        <v>2337</v>
      </c>
      <c r="D5" s="14"/>
      <c r="E5" s="15"/>
      <c r="F5" s="15"/>
      <c r="G5" s="14"/>
      <c r="H5" s="14"/>
      <c r="I5" s="14"/>
      <c r="J5" s="14"/>
      <c r="K5" s="14"/>
      <c r="L5" s="14"/>
      <c r="M5" s="14">
        <v>1476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>
        <v>1633.44</v>
      </c>
      <c r="AH5" s="14"/>
      <c r="AI5" s="14"/>
      <c r="AJ5" s="14"/>
      <c r="AK5" s="14"/>
      <c r="AL5" s="14">
        <v>1440</v>
      </c>
      <c r="AM5" s="14"/>
      <c r="AN5" s="14">
        <v>984</v>
      </c>
      <c r="AO5" s="14"/>
      <c r="AP5" s="14"/>
      <c r="AQ5" s="14"/>
      <c r="AR5" s="14">
        <v>885.6</v>
      </c>
      <c r="AS5" s="14"/>
      <c r="AT5" s="14"/>
      <c r="AU5" s="14">
        <v>2164.8</v>
      </c>
      <c r="AV5" s="14">
        <v>1040</v>
      </c>
      <c r="AW5" s="14">
        <v>1377.6</v>
      </c>
      <c r="AX5" s="14"/>
      <c r="AY5" s="14"/>
      <c r="AZ5" s="14"/>
      <c r="BA5" s="14"/>
      <c r="BB5" s="3">
        <v>1</v>
      </c>
    </row>
    <row r="6" spans="2:54" s="7" customFormat="1" ht="31.5" customHeight="1">
      <c r="B6" s="3">
        <v>2</v>
      </c>
      <c r="C6" s="23">
        <v>5000</v>
      </c>
      <c r="D6" s="14"/>
      <c r="E6" s="15"/>
      <c r="F6" s="15"/>
      <c r="G6" s="14"/>
      <c r="H6" s="14"/>
      <c r="I6" s="14"/>
      <c r="J6" s="14"/>
      <c r="K6" s="14"/>
      <c r="L6" s="14"/>
      <c r="M6" s="14">
        <v>3690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>
        <v>3444</v>
      </c>
      <c r="AU6" s="14"/>
      <c r="AV6" s="14"/>
      <c r="AW6" s="14"/>
      <c r="AX6" s="14"/>
      <c r="AY6" s="14"/>
      <c r="AZ6" s="14"/>
      <c r="BA6" s="14"/>
      <c r="BB6" s="3">
        <v>2</v>
      </c>
    </row>
    <row r="7" spans="2:54" s="7" customFormat="1" ht="31.5" customHeight="1">
      <c r="B7" s="3">
        <v>4</v>
      </c>
      <c r="C7" s="27">
        <v>3690</v>
      </c>
      <c r="D7" s="14"/>
      <c r="E7" s="15"/>
      <c r="F7" s="15"/>
      <c r="G7" s="14"/>
      <c r="H7" s="14"/>
      <c r="I7" s="14"/>
      <c r="J7" s="14"/>
      <c r="K7" s="14"/>
      <c r="L7" s="14"/>
      <c r="M7" s="14">
        <v>984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>
        <v>3444</v>
      </c>
      <c r="AU7" s="14"/>
      <c r="AV7" s="14">
        <v>2000</v>
      </c>
      <c r="AW7" s="14"/>
      <c r="AX7" s="14"/>
      <c r="AY7" s="14"/>
      <c r="AZ7" s="14"/>
      <c r="BA7" s="14"/>
      <c r="BB7" s="3">
        <v>4</v>
      </c>
    </row>
    <row r="8" spans="2:54" s="7" customFormat="1" ht="31.5" customHeight="1">
      <c r="B8" s="3">
        <v>5</v>
      </c>
      <c r="C8" s="27">
        <v>4305</v>
      </c>
      <c r="D8" s="14"/>
      <c r="E8" s="14"/>
      <c r="F8" s="15">
        <v>1633.44</v>
      </c>
      <c r="G8" s="14"/>
      <c r="H8" s="14"/>
      <c r="I8" s="14"/>
      <c r="J8" s="14"/>
      <c r="K8" s="14"/>
      <c r="L8" s="14"/>
      <c r="M8" s="14">
        <v>1845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>
        <v>2306.25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>
        <v>4182</v>
      </c>
      <c r="AU8" s="14">
        <v>2269.35</v>
      </c>
      <c r="AV8" s="14"/>
      <c r="AW8" s="14"/>
      <c r="AX8" s="14"/>
      <c r="AY8" s="14"/>
      <c r="AZ8" s="14"/>
      <c r="BA8" s="14"/>
      <c r="BB8" s="3">
        <v>5</v>
      </c>
    </row>
    <row r="9" spans="2:54" s="7" customFormat="1" ht="31.5" customHeight="1">
      <c r="B9" s="3">
        <v>6</v>
      </c>
      <c r="C9" s="27">
        <v>1968</v>
      </c>
      <c r="D9" s="14"/>
      <c r="E9" s="15">
        <v>1020.9</v>
      </c>
      <c r="F9" s="15"/>
      <c r="G9" s="14"/>
      <c r="H9" s="14"/>
      <c r="I9" s="14"/>
      <c r="J9" s="16"/>
      <c r="K9" s="14"/>
      <c r="L9" s="14"/>
      <c r="M9" s="14">
        <v>984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>
        <v>3444</v>
      </c>
      <c r="AU9" s="14">
        <v>1845</v>
      </c>
      <c r="AV9" s="14">
        <v>1800</v>
      </c>
      <c r="AW9" s="14"/>
      <c r="AX9" s="14"/>
      <c r="AY9" s="14"/>
      <c r="AZ9" s="14"/>
      <c r="BA9" s="14"/>
      <c r="BB9" s="3">
        <v>6</v>
      </c>
    </row>
    <row r="10" spans="2:54" s="7" customFormat="1" ht="31.5" customHeight="1">
      <c r="B10" s="3">
        <v>7</v>
      </c>
      <c r="C10" s="27">
        <v>1230</v>
      </c>
      <c r="D10" s="14"/>
      <c r="E10" s="15"/>
      <c r="F10" s="15"/>
      <c r="G10" s="15"/>
      <c r="H10" s="14"/>
      <c r="I10" s="17"/>
      <c r="J10" s="14"/>
      <c r="K10" s="18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3">
        <v>7</v>
      </c>
    </row>
    <row r="11" spans="2:54" s="7" customFormat="1" ht="31.5" customHeight="1">
      <c r="B11" s="3">
        <v>8</v>
      </c>
      <c r="C11" s="27">
        <v>7134</v>
      </c>
      <c r="D11" s="14"/>
      <c r="E11" s="15"/>
      <c r="F11" s="15"/>
      <c r="G11" s="14"/>
      <c r="H11" s="15"/>
      <c r="I11" s="17"/>
      <c r="J11" s="14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3">
        <v>8</v>
      </c>
    </row>
    <row r="12" spans="2:54" s="7" customFormat="1" ht="31.5" customHeight="1">
      <c r="B12" s="3">
        <v>9</v>
      </c>
      <c r="C12" s="27">
        <v>6150</v>
      </c>
      <c r="D12" s="14"/>
      <c r="E12" s="15"/>
      <c r="F12" s="15"/>
      <c r="G12" s="14"/>
      <c r="H12" s="15"/>
      <c r="I12" s="17"/>
      <c r="J12" s="14"/>
      <c r="K12" s="18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3">
        <v>9</v>
      </c>
    </row>
    <row r="13" spans="2:54" s="7" customFormat="1" ht="31.5" customHeight="1">
      <c r="B13" s="3">
        <f>B12+1</f>
        <v>10</v>
      </c>
      <c r="C13" s="27">
        <v>1000</v>
      </c>
      <c r="D13" s="14"/>
      <c r="E13" s="15"/>
      <c r="F13" s="15"/>
      <c r="G13" s="15"/>
      <c r="H13" s="14"/>
      <c r="I13" s="17"/>
      <c r="J13" s="14"/>
      <c r="K13" s="18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>
        <v>984</v>
      </c>
      <c r="AO13" s="14"/>
      <c r="AP13" s="14"/>
      <c r="AQ13" s="14"/>
      <c r="AR13" s="14"/>
      <c r="AS13" s="14"/>
      <c r="AT13" s="14"/>
      <c r="AU13" s="14">
        <v>492</v>
      </c>
      <c r="AV13" s="14"/>
      <c r="AW13" s="14"/>
      <c r="AX13" s="14"/>
      <c r="AY13" s="14"/>
      <c r="AZ13" s="14"/>
      <c r="BA13" s="14"/>
      <c r="BB13" s="3">
        <f>BB12+1</f>
        <v>10</v>
      </c>
    </row>
    <row r="14" spans="2:54" s="7" customFormat="1" ht="31.5" customHeight="1">
      <c r="B14" s="3">
        <f aca="true" t="shared" si="0" ref="B14:B44">B13+1</f>
        <v>11</v>
      </c>
      <c r="C14" s="27">
        <v>5000</v>
      </c>
      <c r="D14" s="14"/>
      <c r="E14" s="15"/>
      <c r="F14" s="15"/>
      <c r="G14" s="14"/>
      <c r="H14" s="14"/>
      <c r="I14" s="14"/>
      <c r="J14" s="19"/>
      <c r="K14" s="14"/>
      <c r="L14" s="14"/>
      <c r="M14" s="14">
        <v>2460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>
        <v>5904</v>
      </c>
      <c r="Y14" s="14"/>
      <c r="Z14" s="14"/>
      <c r="AA14" s="14"/>
      <c r="AB14" s="14"/>
      <c r="AC14" s="14"/>
      <c r="AD14" s="14"/>
      <c r="AE14" s="14">
        <v>4123.42</v>
      </c>
      <c r="AF14" s="14"/>
      <c r="AG14" s="14"/>
      <c r="AH14" s="14"/>
      <c r="AI14" s="14">
        <v>2320</v>
      </c>
      <c r="AJ14" s="14"/>
      <c r="AK14" s="14"/>
      <c r="AL14" s="14"/>
      <c r="AM14" s="14"/>
      <c r="AN14" s="14"/>
      <c r="AO14" s="14"/>
      <c r="AP14" s="14"/>
      <c r="AQ14" s="14"/>
      <c r="AR14" s="14"/>
      <c r="AS14" s="14">
        <v>4329.6</v>
      </c>
      <c r="AT14" s="14"/>
      <c r="AU14" s="14"/>
      <c r="AV14" s="14">
        <v>3600</v>
      </c>
      <c r="AW14" s="14">
        <v>3444</v>
      </c>
      <c r="AX14" s="14"/>
      <c r="AY14" s="14"/>
      <c r="AZ14" s="14">
        <v>4132.8</v>
      </c>
      <c r="BA14" s="14"/>
      <c r="BB14" s="3">
        <f aca="true" t="shared" si="1" ref="BB14:BB44">BB13+1</f>
        <v>11</v>
      </c>
    </row>
    <row r="15" spans="2:54" s="7" customFormat="1" ht="31.5" customHeight="1">
      <c r="B15" s="3">
        <f t="shared" si="0"/>
        <v>12</v>
      </c>
      <c r="C15" s="27">
        <v>8000</v>
      </c>
      <c r="D15" s="14"/>
      <c r="E15" s="14"/>
      <c r="F15" s="15"/>
      <c r="G15" s="15"/>
      <c r="H15" s="14"/>
      <c r="I15" s="14"/>
      <c r="J15" s="14"/>
      <c r="K15" s="14"/>
      <c r="L15" s="14"/>
      <c r="M15" s="14">
        <v>3936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>
        <v>6949.5</v>
      </c>
      <c r="Y15" s="14"/>
      <c r="Z15" s="14"/>
      <c r="AA15" s="14"/>
      <c r="AB15" s="14"/>
      <c r="AC15" s="14"/>
      <c r="AD15" s="14">
        <v>4305</v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>
        <v>4250</v>
      </c>
      <c r="AW15" s="14">
        <v>7380</v>
      </c>
      <c r="AX15" s="14"/>
      <c r="AY15" s="14"/>
      <c r="AZ15" s="14"/>
      <c r="BA15" s="14"/>
      <c r="BB15" s="3">
        <f t="shared" si="1"/>
        <v>12</v>
      </c>
    </row>
    <row r="16" spans="2:54" s="7" customFormat="1" ht="31.5" customHeight="1">
      <c r="B16" s="3">
        <f t="shared" si="0"/>
        <v>13</v>
      </c>
      <c r="C16" s="27">
        <v>3400</v>
      </c>
      <c r="D16" s="14"/>
      <c r="E16" s="14"/>
      <c r="F16" s="15"/>
      <c r="G16" s="14"/>
      <c r="H16" s="14"/>
      <c r="I16" s="14"/>
      <c r="J16" s="14"/>
      <c r="K16" s="14"/>
      <c r="L16" s="14"/>
      <c r="M16" s="14">
        <v>1599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>
        <v>885.6</v>
      </c>
      <c r="AQ16" s="14"/>
      <c r="AR16" s="14"/>
      <c r="AS16" s="14"/>
      <c r="AT16" s="14"/>
      <c r="AU16" s="14"/>
      <c r="AV16" s="14"/>
      <c r="AW16" s="14">
        <v>3136</v>
      </c>
      <c r="AX16" s="14"/>
      <c r="AY16" s="14"/>
      <c r="AZ16" s="14"/>
      <c r="BA16" s="14"/>
      <c r="BB16" s="3">
        <f t="shared" si="1"/>
        <v>13</v>
      </c>
    </row>
    <row r="17" spans="2:54" s="7" customFormat="1" ht="31.5" customHeight="1">
      <c r="B17" s="3">
        <f t="shared" si="0"/>
        <v>14</v>
      </c>
      <c r="C17" s="27">
        <v>3600</v>
      </c>
      <c r="D17" s="14"/>
      <c r="E17" s="15"/>
      <c r="F17" s="15"/>
      <c r="G17" s="15"/>
      <c r="H17" s="14"/>
      <c r="I17" s="14"/>
      <c r="J17" s="14"/>
      <c r="K17" s="14"/>
      <c r="L17" s="14"/>
      <c r="M17" s="14">
        <v>984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>
        <v>3690</v>
      </c>
      <c r="Y17" s="14"/>
      <c r="Z17" s="14"/>
      <c r="AA17" s="14"/>
      <c r="AB17" s="14"/>
      <c r="AC17" s="14"/>
      <c r="AD17" s="14"/>
      <c r="AE17" s="14"/>
      <c r="AF17" s="14">
        <v>5707.2</v>
      </c>
      <c r="AG17" s="14"/>
      <c r="AH17" s="14"/>
      <c r="AI17" s="14">
        <v>960</v>
      </c>
      <c r="AJ17" s="14"/>
      <c r="AK17" s="14"/>
      <c r="AL17" s="14"/>
      <c r="AM17" s="14"/>
      <c r="AN17" s="14"/>
      <c r="AO17" s="14"/>
      <c r="AP17" s="14">
        <v>1722</v>
      </c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3">
        <f t="shared" si="1"/>
        <v>14</v>
      </c>
    </row>
    <row r="18" spans="2:54" s="7" customFormat="1" ht="31.5" customHeight="1">
      <c r="B18" s="3">
        <f t="shared" si="0"/>
        <v>15</v>
      </c>
      <c r="C18" s="27">
        <v>3813</v>
      </c>
      <c r="D18" s="14"/>
      <c r="E18" s="15"/>
      <c r="F18" s="15"/>
      <c r="G18" s="14"/>
      <c r="H18" s="15"/>
      <c r="I18" s="14"/>
      <c r="J18" s="14"/>
      <c r="K18" s="14"/>
      <c r="L18" s="14"/>
      <c r="M18" s="14">
        <v>2644.5</v>
      </c>
      <c r="N18" s="14"/>
      <c r="O18" s="14"/>
      <c r="P18" s="14"/>
      <c r="Q18" s="14"/>
      <c r="R18" s="14"/>
      <c r="S18" s="14"/>
      <c r="T18" s="14"/>
      <c r="U18" s="14"/>
      <c r="V18" s="14">
        <v>6211.5</v>
      </c>
      <c r="W18" s="14"/>
      <c r="X18" s="14">
        <v>4366.5</v>
      </c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>
        <v>1680</v>
      </c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3">
        <f t="shared" si="1"/>
        <v>15</v>
      </c>
    </row>
    <row r="19" spans="2:54" s="7" customFormat="1" ht="31.5" customHeight="1">
      <c r="B19" s="3">
        <f t="shared" si="0"/>
        <v>16</v>
      </c>
      <c r="C19" s="27">
        <v>1353</v>
      </c>
      <c r="D19" s="14"/>
      <c r="E19" s="15"/>
      <c r="F19" s="15"/>
      <c r="G19" s="14"/>
      <c r="H19" s="15"/>
      <c r="I19" s="14"/>
      <c r="J19" s="14"/>
      <c r="K19" s="14">
        <v>1426.8</v>
      </c>
      <c r="L19" s="14"/>
      <c r="M19" s="14">
        <v>676.5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>
        <v>1291.5</v>
      </c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>
        <v>480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>
        <v>738</v>
      </c>
      <c r="AX19" s="14"/>
      <c r="AY19" s="14"/>
      <c r="AZ19" s="14"/>
      <c r="BA19" s="14"/>
      <c r="BB19" s="3">
        <f t="shared" si="1"/>
        <v>16</v>
      </c>
    </row>
    <row r="20" spans="2:54" s="7" customFormat="1" ht="31.5" customHeight="1">
      <c r="B20" s="3">
        <f t="shared" si="0"/>
        <v>17</v>
      </c>
      <c r="C20" s="27">
        <v>369</v>
      </c>
      <c r="D20" s="14"/>
      <c r="E20" s="15"/>
      <c r="F20" s="15"/>
      <c r="G20" s="14"/>
      <c r="H20" s="14"/>
      <c r="I20" s="14"/>
      <c r="J20" s="14"/>
      <c r="K20" s="14"/>
      <c r="L20" s="14"/>
      <c r="M20" s="14">
        <v>246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>
        <v>553.5</v>
      </c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>
        <v>240</v>
      </c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>
        <v>430.5</v>
      </c>
      <c r="AX20" s="14"/>
      <c r="AY20" s="14"/>
      <c r="AZ20" s="14"/>
      <c r="BA20" s="14"/>
      <c r="BB20" s="3">
        <f t="shared" si="1"/>
        <v>17</v>
      </c>
    </row>
    <row r="21" spans="2:54" s="7" customFormat="1" ht="31.5" customHeight="1">
      <c r="B21" s="3">
        <f t="shared" si="0"/>
        <v>18</v>
      </c>
      <c r="C21" s="27">
        <v>1500</v>
      </c>
      <c r="D21" s="14"/>
      <c r="E21" s="14"/>
      <c r="F21" s="15"/>
      <c r="G21" s="14"/>
      <c r="H21" s="14"/>
      <c r="I21" s="14"/>
      <c r="J21" s="14"/>
      <c r="K21" s="14"/>
      <c r="L21" s="14"/>
      <c r="M21" s="14"/>
      <c r="N21" s="14"/>
      <c r="O21" s="14">
        <v>1597.77</v>
      </c>
      <c r="P21" s="14"/>
      <c r="Q21" s="14"/>
      <c r="R21" s="14"/>
      <c r="S21" s="14"/>
      <c r="T21" s="14"/>
      <c r="U21" s="14"/>
      <c r="V21" s="14"/>
      <c r="W21" s="14"/>
      <c r="X21" s="14">
        <v>1045.5</v>
      </c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3">
        <f t="shared" si="1"/>
        <v>18</v>
      </c>
    </row>
    <row r="22" spans="2:54" s="7" customFormat="1" ht="31.5" customHeight="1">
      <c r="B22" s="3">
        <f t="shared" si="0"/>
        <v>19</v>
      </c>
      <c r="C22" s="27">
        <v>500</v>
      </c>
      <c r="D22" s="14"/>
      <c r="E22" s="14"/>
      <c r="F22" s="15"/>
      <c r="G22" s="14"/>
      <c r="H22" s="14"/>
      <c r="I22" s="14"/>
      <c r="J22" s="14"/>
      <c r="K22" s="14"/>
      <c r="L22" s="14"/>
      <c r="M22" s="14">
        <v>369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>
        <v>246</v>
      </c>
      <c r="AX22" s="14"/>
      <c r="AY22" s="14"/>
      <c r="AZ22" s="14"/>
      <c r="BA22" s="14"/>
      <c r="BB22" s="3">
        <f t="shared" si="1"/>
        <v>19</v>
      </c>
    </row>
    <row r="23" spans="2:54" s="7" customFormat="1" ht="31.5" customHeight="1">
      <c r="B23" s="3">
        <f t="shared" si="0"/>
        <v>20</v>
      </c>
      <c r="C23" s="27">
        <v>1400</v>
      </c>
      <c r="D23" s="14"/>
      <c r="E23" s="15"/>
      <c r="F23" s="15"/>
      <c r="G23" s="15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>
        <v>246</v>
      </c>
      <c r="AO23" s="14"/>
      <c r="AP23" s="14">
        <v>885.6</v>
      </c>
      <c r="AQ23" s="14"/>
      <c r="AR23" s="14"/>
      <c r="AS23" s="14"/>
      <c r="AT23" s="14"/>
      <c r="AU23" s="14"/>
      <c r="AV23" s="14">
        <v>1700</v>
      </c>
      <c r="AW23" s="14"/>
      <c r="AX23" s="14"/>
      <c r="AY23" s="14"/>
      <c r="AZ23" s="14"/>
      <c r="BA23" s="14"/>
      <c r="BB23" s="3">
        <f t="shared" si="1"/>
        <v>20</v>
      </c>
    </row>
    <row r="24" spans="2:54" s="7" customFormat="1" ht="31.5" customHeight="1">
      <c r="B24" s="3">
        <f t="shared" si="0"/>
        <v>21</v>
      </c>
      <c r="C24" s="27">
        <v>1722</v>
      </c>
      <c r="D24" s="14"/>
      <c r="E24" s="20"/>
      <c r="F24" s="15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>
        <v>984</v>
      </c>
      <c r="AO24" s="14"/>
      <c r="AP24" s="14">
        <v>2952</v>
      </c>
      <c r="AQ24" s="14"/>
      <c r="AR24" s="14">
        <v>1722</v>
      </c>
      <c r="AS24" s="14"/>
      <c r="AT24" s="14"/>
      <c r="AU24" s="14"/>
      <c r="AV24" s="14"/>
      <c r="AW24" s="14">
        <v>1697.4</v>
      </c>
      <c r="AX24" s="14"/>
      <c r="AY24" s="14">
        <v>2952</v>
      </c>
      <c r="AZ24" s="14"/>
      <c r="BA24" s="14"/>
      <c r="BB24" s="3">
        <f t="shared" si="1"/>
        <v>21</v>
      </c>
    </row>
    <row r="25" spans="2:54" s="7" customFormat="1" ht="31.5" customHeight="1">
      <c r="B25" s="3">
        <f t="shared" si="0"/>
        <v>22</v>
      </c>
      <c r="C25" s="27">
        <v>5535</v>
      </c>
      <c r="D25" s="14"/>
      <c r="E25" s="17"/>
      <c r="F25" s="15"/>
      <c r="G25" s="14"/>
      <c r="H25" s="15"/>
      <c r="I25" s="14"/>
      <c r="J25" s="14"/>
      <c r="K25" s="14"/>
      <c r="L25" s="14"/>
      <c r="M25" s="14"/>
      <c r="N25" s="14"/>
      <c r="O25" s="14"/>
      <c r="P25" s="14"/>
      <c r="Q25" s="14">
        <v>4686.3</v>
      </c>
      <c r="R25" s="14"/>
      <c r="S25" s="14"/>
      <c r="T25" s="14"/>
      <c r="U25" s="14"/>
      <c r="V25" s="14"/>
      <c r="W25" s="14"/>
      <c r="X25" s="14"/>
      <c r="Y25" s="14"/>
      <c r="Z25" s="14">
        <v>2340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>
        <v>8147.5</v>
      </c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>
        <v>5200</v>
      </c>
      <c r="AW25" s="14"/>
      <c r="AX25" s="14"/>
      <c r="AY25" s="14"/>
      <c r="AZ25" s="14"/>
      <c r="BA25" s="14"/>
      <c r="BB25" s="3">
        <f t="shared" si="1"/>
        <v>22</v>
      </c>
    </row>
    <row r="26" spans="2:54" s="7" customFormat="1" ht="31.5" customHeight="1">
      <c r="B26" s="3">
        <f>B25+1</f>
        <v>23</v>
      </c>
      <c r="C26" s="27">
        <v>3500</v>
      </c>
      <c r="D26" s="14"/>
      <c r="E26" s="17"/>
      <c r="F26" s="15">
        <v>7158.6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>
        <v>2915.1</v>
      </c>
      <c r="R26" s="14"/>
      <c r="S26" s="14"/>
      <c r="T26" s="14"/>
      <c r="U26" s="14"/>
      <c r="V26" s="14"/>
      <c r="W26" s="14"/>
      <c r="X26" s="14"/>
      <c r="Y26" s="14"/>
      <c r="Z26" s="14">
        <v>2583</v>
      </c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>
        <v>2394.81</v>
      </c>
      <c r="AL26" s="14"/>
      <c r="AM26" s="14"/>
      <c r="AN26" s="14"/>
      <c r="AO26" s="14"/>
      <c r="AP26" s="14"/>
      <c r="AQ26" s="14">
        <v>2210.31</v>
      </c>
      <c r="AR26" s="14"/>
      <c r="AS26" s="14"/>
      <c r="AT26" s="14"/>
      <c r="AU26" s="14"/>
      <c r="AV26" s="14">
        <v>2700</v>
      </c>
      <c r="AW26" s="14"/>
      <c r="AX26" s="14"/>
      <c r="AY26" s="14"/>
      <c r="AZ26" s="14"/>
      <c r="BA26" s="14"/>
      <c r="BB26" s="3">
        <f>BB25+1</f>
        <v>23</v>
      </c>
    </row>
    <row r="27" spans="2:54" s="7" customFormat="1" ht="31.5" customHeight="1">
      <c r="B27" s="3">
        <f t="shared" si="0"/>
        <v>24</v>
      </c>
      <c r="C27" s="27">
        <v>4305</v>
      </c>
      <c r="D27" s="14"/>
      <c r="E27" s="20"/>
      <c r="F27" s="15"/>
      <c r="G27" s="1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>
        <v>2398.5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>
        <v>4612.5</v>
      </c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3">
        <f t="shared" si="1"/>
        <v>24</v>
      </c>
    </row>
    <row r="28" spans="2:54" s="7" customFormat="1" ht="31.5" customHeight="1">
      <c r="B28" s="3">
        <f t="shared" si="0"/>
        <v>25</v>
      </c>
      <c r="C28" s="27">
        <v>5000</v>
      </c>
      <c r="D28" s="14"/>
      <c r="E28" s="20"/>
      <c r="F28" s="15"/>
      <c r="G28" s="15"/>
      <c r="H28" s="14"/>
      <c r="I28" s="14"/>
      <c r="J28" s="14"/>
      <c r="K28" s="14"/>
      <c r="L28" s="14"/>
      <c r="M28" s="14">
        <v>5535</v>
      </c>
      <c r="N28" s="14"/>
      <c r="O28" s="14"/>
      <c r="P28" s="14"/>
      <c r="Q28" s="14">
        <v>2915.1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>
        <v>2700</v>
      </c>
      <c r="AM28" s="14"/>
      <c r="AN28" s="14">
        <v>7380</v>
      </c>
      <c r="AO28" s="14"/>
      <c r="AP28" s="14"/>
      <c r="AQ28" s="14">
        <v>2952</v>
      </c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3">
        <f t="shared" si="1"/>
        <v>25</v>
      </c>
    </row>
    <row r="29" spans="2:54" s="7" customFormat="1" ht="31.5" customHeight="1">
      <c r="B29" s="3">
        <f t="shared" si="0"/>
        <v>26</v>
      </c>
      <c r="C29" s="27">
        <v>1200</v>
      </c>
      <c r="D29" s="14"/>
      <c r="E29" s="20"/>
      <c r="F29" s="1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>
        <v>1161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>
        <v>1836.55</v>
      </c>
      <c r="AH29" s="14"/>
      <c r="AI29" s="14"/>
      <c r="AJ29" s="14"/>
      <c r="AK29" s="14">
        <v>1660.5</v>
      </c>
      <c r="AL29" s="14">
        <v>810</v>
      </c>
      <c r="AM29" s="14"/>
      <c r="AN29" s="14">
        <v>2214</v>
      </c>
      <c r="AO29" s="14"/>
      <c r="AP29" s="14"/>
      <c r="AQ29" s="14">
        <v>885.6</v>
      </c>
      <c r="AR29" s="14"/>
      <c r="AS29" s="14"/>
      <c r="AT29" s="14"/>
      <c r="AU29" s="14"/>
      <c r="AV29" s="14">
        <v>810</v>
      </c>
      <c r="AW29" s="14">
        <v>1051.65</v>
      </c>
      <c r="AX29" s="14"/>
      <c r="AY29" s="14"/>
      <c r="AZ29" s="14"/>
      <c r="BA29" s="14"/>
      <c r="BB29" s="3">
        <f t="shared" si="1"/>
        <v>26</v>
      </c>
    </row>
    <row r="30" spans="2:54" s="7" customFormat="1" ht="31.5" customHeight="1">
      <c r="B30" s="3">
        <f t="shared" si="0"/>
        <v>27</v>
      </c>
      <c r="C30" s="27">
        <v>2000</v>
      </c>
      <c r="D30" s="14"/>
      <c r="E30" s="20"/>
      <c r="F30" s="15"/>
      <c r="G30" s="14"/>
      <c r="H30" s="15"/>
      <c r="I30" s="14"/>
      <c r="J30" s="14"/>
      <c r="K30" s="14"/>
      <c r="L30" s="14">
        <v>3075</v>
      </c>
      <c r="M30" s="14"/>
      <c r="N30" s="14"/>
      <c r="O30" s="14"/>
      <c r="P30" s="14"/>
      <c r="Q30" s="14">
        <v>1290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>
        <v>1600</v>
      </c>
      <c r="AH30" s="14"/>
      <c r="AI30" s="14"/>
      <c r="AJ30" s="14"/>
      <c r="AK30" s="14">
        <v>1476</v>
      </c>
      <c r="AL30" s="14">
        <v>900</v>
      </c>
      <c r="AM30" s="14"/>
      <c r="AN30" s="14">
        <v>2460</v>
      </c>
      <c r="AO30" s="14"/>
      <c r="AP30" s="14"/>
      <c r="AQ30" s="14">
        <v>984</v>
      </c>
      <c r="AR30" s="14"/>
      <c r="AS30" s="14"/>
      <c r="AT30" s="14"/>
      <c r="AU30" s="14"/>
      <c r="AV30" s="14">
        <v>900</v>
      </c>
      <c r="AW30" s="14">
        <v>1168.5</v>
      </c>
      <c r="AX30" s="14"/>
      <c r="AY30" s="14"/>
      <c r="AZ30" s="14"/>
      <c r="BA30" s="14"/>
      <c r="BB30" s="3">
        <f t="shared" si="1"/>
        <v>27</v>
      </c>
    </row>
    <row r="31" spans="2:54" s="7" customFormat="1" ht="31.5" customHeight="1">
      <c r="B31" s="3">
        <f t="shared" si="0"/>
        <v>28</v>
      </c>
      <c r="C31" s="27">
        <v>2000</v>
      </c>
      <c r="D31" s="14"/>
      <c r="E31" s="20"/>
      <c r="F31" s="15"/>
      <c r="G31" s="15"/>
      <c r="H31" s="14"/>
      <c r="I31" s="14"/>
      <c r="J31" s="14"/>
      <c r="K31" s="14"/>
      <c r="L31" s="14"/>
      <c r="M31" s="14"/>
      <c r="N31" s="14"/>
      <c r="O31" s="14"/>
      <c r="P31" s="14"/>
      <c r="Q31" s="14">
        <v>1150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>
        <v>1476</v>
      </c>
      <c r="AL31" s="14">
        <v>900</v>
      </c>
      <c r="AM31" s="14"/>
      <c r="AN31" s="14"/>
      <c r="AO31" s="14"/>
      <c r="AP31" s="14"/>
      <c r="AQ31" s="14">
        <v>984</v>
      </c>
      <c r="AR31" s="14"/>
      <c r="AS31" s="14"/>
      <c r="AT31" s="14"/>
      <c r="AU31" s="14"/>
      <c r="AV31" s="14">
        <v>1460</v>
      </c>
      <c r="AW31" s="14"/>
      <c r="AX31" s="14"/>
      <c r="AY31" s="14"/>
      <c r="AZ31" s="14"/>
      <c r="BA31" s="14"/>
      <c r="BB31" s="3">
        <f t="shared" si="1"/>
        <v>28</v>
      </c>
    </row>
    <row r="32" spans="2:54" s="7" customFormat="1" ht="31.5" customHeight="1">
      <c r="B32" s="3">
        <f t="shared" si="0"/>
        <v>29</v>
      </c>
      <c r="C32" s="27">
        <v>9500</v>
      </c>
      <c r="D32" s="14"/>
      <c r="E32" s="20"/>
      <c r="F32" s="15"/>
      <c r="G32" s="15"/>
      <c r="H32" s="14"/>
      <c r="I32" s="14"/>
      <c r="J32" s="14"/>
      <c r="K32" s="14"/>
      <c r="L32" s="14"/>
      <c r="M32" s="14">
        <v>5473.5</v>
      </c>
      <c r="N32" s="14"/>
      <c r="O32" s="14"/>
      <c r="P32" s="14"/>
      <c r="Q32" s="14"/>
      <c r="R32" s="14"/>
      <c r="S32" s="14"/>
      <c r="T32" s="14"/>
      <c r="U32" s="14"/>
      <c r="V32" s="14"/>
      <c r="W32" s="14">
        <v>5145.09</v>
      </c>
      <c r="X32" s="14"/>
      <c r="Y32" s="14"/>
      <c r="Z32" s="14"/>
      <c r="AA32" s="14"/>
      <c r="AB32" s="14"/>
      <c r="AC32" s="14"/>
      <c r="AD32" s="14"/>
      <c r="AE32" s="14"/>
      <c r="AF32" s="14"/>
      <c r="AG32" s="14">
        <v>7533.43</v>
      </c>
      <c r="AH32" s="14"/>
      <c r="AI32" s="14">
        <v>7120</v>
      </c>
      <c r="AJ32" s="14"/>
      <c r="AK32" s="14"/>
      <c r="AL32" s="14">
        <v>3916</v>
      </c>
      <c r="AM32" s="14"/>
      <c r="AN32" s="14">
        <v>5473.5</v>
      </c>
      <c r="AO32" s="14"/>
      <c r="AP32" s="14">
        <v>22742.7</v>
      </c>
      <c r="AQ32" s="14"/>
      <c r="AR32" s="14"/>
      <c r="AS32" s="14"/>
      <c r="AT32" s="14"/>
      <c r="AU32" s="14"/>
      <c r="AV32" s="14">
        <v>7565</v>
      </c>
      <c r="AW32" s="14">
        <v>6458.73</v>
      </c>
      <c r="AX32" s="14"/>
      <c r="AY32" s="14"/>
      <c r="AZ32" s="14"/>
      <c r="BA32" s="14"/>
      <c r="BB32" s="3">
        <f t="shared" si="1"/>
        <v>29</v>
      </c>
    </row>
    <row r="33" spans="2:54" s="7" customFormat="1" ht="31.5" customHeight="1">
      <c r="B33" s="3">
        <f t="shared" si="0"/>
        <v>30</v>
      </c>
      <c r="C33" s="27">
        <v>2500</v>
      </c>
      <c r="D33" s="14"/>
      <c r="E33" s="17"/>
      <c r="F33" s="15"/>
      <c r="G33" s="15"/>
      <c r="H33" s="14"/>
      <c r="I33" s="14"/>
      <c r="J33" s="14"/>
      <c r="K33" s="14"/>
      <c r="L33" s="14"/>
      <c r="M33" s="14">
        <v>1230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>
        <v>2091</v>
      </c>
      <c r="AH33" s="14"/>
      <c r="AI33" s="14"/>
      <c r="AJ33" s="14"/>
      <c r="AK33" s="14"/>
      <c r="AL33" s="14"/>
      <c r="AM33" s="14"/>
      <c r="AN33" s="14">
        <v>2460</v>
      </c>
      <c r="AO33" s="14"/>
      <c r="AP33" s="14"/>
      <c r="AQ33" s="14"/>
      <c r="AR33" s="14"/>
      <c r="AS33" s="14"/>
      <c r="AT33" s="14"/>
      <c r="AU33" s="14">
        <v>3690</v>
      </c>
      <c r="AV33" s="14"/>
      <c r="AW33" s="14">
        <v>1451.4</v>
      </c>
      <c r="AX33" s="14"/>
      <c r="AY33" s="14"/>
      <c r="AZ33" s="14"/>
      <c r="BA33" s="14"/>
      <c r="BB33" s="3">
        <f t="shared" si="1"/>
        <v>30</v>
      </c>
    </row>
    <row r="34" spans="2:54" s="7" customFormat="1" ht="31.5" customHeight="1">
      <c r="B34" s="3">
        <f t="shared" si="0"/>
        <v>31</v>
      </c>
      <c r="C34" s="27">
        <v>1599</v>
      </c>
      <c r="D34" s="14"/>
      <c r="E34" s="20"/>
      <c r="F34" s="15"/>
      <c r="G34" s="15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>
        <v>1439.1</v>
      </c>
      <c r="AH34" s="14"/>
      <c r="AI34" s="14"/>
      <c r="AJ34" s="14"/>
      <c r="AK34" s="14"/>
      <c r="AL34" s="14"/>
      <c r="AM34" s="14"/>
      <c r="AN34" s="14">
        <v>1599</v>
      </c>
      <c r="AO34" s="14"/>
      <c r="AP34" s="14"/>
      <c r="AQ34" s="14"/>
      <c r="AR34" s="14"/>
      <c r="AS34" s="14"/>
      <c r="AT34" s="14"/>
      <c r="AU34" s="14"/>
      <c r="AV34" s="14">
        <v>2625</v>
      </c>
      <c r="AW34" s="14">
        <v>1583.01</v>
      </c>
      <c r="AX34" s="14"/>
      <c r="AY34" s="14"/>
      <c r="AZ34" s="14"/>
      <c r="BA34" s="14"/>
      <c r="BB34" s="3">
        <f t="shared" si="1"/>
        <v>31</v>
      </c>
    </row>
    <row r="35" spans="2:54" s="7" customFormat="1" ht="31.5" customHeight="1">
      <c r="B35" s="3">
        <f t="shared" si="0"/>
        <v>32</v>
      </c>
      <c r="C35" s="27">
        <v>4920</v>
      </c>
      <c r="D35" s="14"/>
      <c r="E35" s="20"/>
      <c r="F35" s="15"/>
      <c r="G35" s="15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>
        <v>3813</v>
      </c>
      <c r="AB35" s="14">
        <v>2952</v>
      </c>
      <c r="AC35" s="14"/>
      <c r="AD35" s="14"/>
      <c r="AE35" s="14"/>
      <c r="AF35" s="14"/>
      <c r="AG35" s="14">
        <v>5725.65</v>
      </c>
      <c r="AH35" s="14"/>
      <c r="AI35" s="14"/>
      <c r="AJ35" s="14"/>
      <c r="AK35" s="14"/>
      <c r="AL35" s="14">
        <v>1920</v>
      </c>
      <c r="AM35" s="14"/>
      <c r="AN35" s="14">
        <v>2952</v>
      </c>
      <c r="AO35" s="14"/>
      <c r="AP35" s="14">
        <v>2952</v>
      </c>
      <c r="AQ35" s="14"/>
      <c r="AR35" s="14">
        <v>2400</v>
      </c>
      <c r="AS35" s="14"/>
      <c r="AT35" s="14"/>
      <c r="AU35" s="14">
        <v>5313.6</v>
      </c>
      <c r="AV35" s="14"/>
      <c r="AW35" s="14">
        <v>2892.96</v>
      </c>
      <c r="AX35" s="14"/>
      <c r="AY35" s="14"/>
      <c r="AZ35" s="14"/>
      <c r="BA35" s="14"/>
      <c r="BB35" s="3">
        <f t="shared" si="1"/>
        <v>32</v>
      </c>
    </row>
    <row r="36" spans="2:54" s="7" customFormat="1" ht="31.5" customHeight="1">
      <c r="B36" s="3">
        <f t="shared" si="0"/>
        <v>33</v>
      </c>
      <c r="C36" s="27">
        <v>2000</v>
      </c>
      <c r="D36" s="14"/>
      <c r="E36" s="20"/>
      <c r="F36" s="15"/>
      <c r="G36" s="15"/>
      <c r="H36" s="14"/>
      <c r="I36" s="14"/>
      <c r="J36" s="14"/>
      <c r="K36" s="14"/>
      <c r="L36" s="14"/>
      <c r="M36" s="14">
        <v>1033.2</v>
      </c>
      <c r="N36" s="14"/>
      <c r="O36" s="14"/>
      <c r="P36" s="14"/>
      <c r="Q36" s="14">
        <v>1253</v>
      </c>
      <c r="R36" s="14"/>
      <c r="S36" s="14"/>
      <c r="T36" s="14"/>
      <c r="U36" s="14"/>
      <c r="V36" s="14"/>
      <c r="W36" s="14"/>
      <c r="X36" s="14"/>
      <c r="Y36" s="14"/>
      <c r="Z36" s="14">
        <v>1722</v>
      </c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>
        <v>910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3">
        <f t="shared" si="1"/>
        <v>33</v>
      </c>
    </row>
    <row r="37" spans="2:54" s="7" customFormat="1" ht="31.5" customHeight="1">
      <c r="B37" s="3">
        <f t="shared" si="0"/>
        <v>34</v>
      </c>
      <c r="C37" s="27">
        <v>1845</v>
      </c>
      <c r="D37" s="14"/>
      <c r="E37" s="20"/>
      <c r="F37" s="15"/>
      <c r="G37" s="15"/>
      <c r="H37" s="14"/>
      <c r="I37" s="14"/>
      <c r="J37" s="14"/>
      <c r="K37" s="14"/>
      <c r="L37" s="14"/>
      <c r="M37" s="14">
        <v>922.5</v>
      </c>
      <c r="N37" s="14"/>
      <c r="O37" s="14"/>
      <c r="P37" s="14"/>
      <c r="Q37" s="14">
        <v>990</v>
      </c>
      <c r="R37" s="14"/>
      <c r="S37" s="14"/>
      <c r="T37" s="14"/>
      <c r="U37" s="14"/>
      <c r="V37" s="14"/>
      <c r="W37" s="14"/>
      <c r="X37" s="14"/>
      <c r="Y37" s="14"/>
      <c r="Z37" s="14">
        <v>1230</v>
      </c>
      <c r="AA37" s="14"/>
      <c r="AB37" s="14"/>
      <c r="AC37" s="14"/>
      <c r="AD37" s="14"/>
      <c r="AE37" s="14"/>
      <c r="AF37" s="14"/>
      <c r="AG37" s="14">
        <v>1906.5</v>
      </c>
      <c r="AH37" s="14"/>
      <c r="AI37" s="14">
        <v>900</v>
      </c>
      <c r="AJ37" s="14"/>
      <c r="AK37" s="14"/>
      <c r="AL37" s="14">
        <v>650</v>
      </c>
      <c r="AM37" s="14"/>
      <c r="AN37" s="14">
        <v>1230</v>
      </c>
      <c r="AO37" s="14"/>
      <c r="AP37" s="14"/>
      <c r="AQ37" s="14"/>
      <c r="AR37" s="14"/>
      <c r="AS37" s="14"/>
      <c r="AT37" s="14"/>
      <c r="AU37" s="14"/>
      <c r="AV37" s="14">
        <v>500</v>
      </c>
      <c r="AW37" s="14">
        <v>2767.5</v>
      </c>
      <c r="AX37" s="14"/>
      <c r="AY37" s="14"/>
      <c r="AZ37" s="14"/>
      <c r="BA37" s="14"/>
      <c r="BB37" s="3">
        <f t="shared" si="1"/>
        <v>34</v>
      </c>
    </row>
    <row r="38" spans="2:54" s="7" customFormat="1" ht="31.5" customHeight="1">
      <c r="B38" s="3">
        <f t="shared" si="0"/>
        <v>35</v>
      </c>
      <c r="C38" s="27">
        <v>2583</v>
      </c>
      <c r="D38" s="14"/>
      <c r="E38" s="17"/>
      <c r="F38" s="15"/>
      <c r="G38" s="15"/>
      <c r="H38" s="14"/>
      <c r="I38" s="14"/>
      <c r="J38" s="14"/>
      <c r="K38" s="14"/>
      <c r="L38" s="14"/>
      <c r="M38" s="14">
        <v>1291.5</v>
      </c>
      <c r="N38" s="14"/>
      <c r="O38" s="14"/>
      <c r="P38" s="14"/>
      <c r="Q38" s="14">
        <v>1253</v>
      </c>
      <c r="R38" s="14"/>
      <c r="S38" s="14"/>
      <c r="T38" s="14"/>
      <c r="U38" s="14"/>
      <c r="V38" s="14"/>
      <c r="W38" s="14"/>
      <c r="X38" s="14"/>
      <c r="Y38" s="14"/>
      <c r="Z38" s="14">
        <v>1722</v>
      </c>
      <c r="AA38" s="14"/>
      <c r="AB38" s="14"/>
      <c r="AC38" s="14"/>
      <c r="AD38" s="14"/>
      <c r="AE38" s="14"/>
      <c r="AF38" s="14"/>
      <c r="AG38" s="14">
        <v>2755.2</v>
      </c>
      <c r="AH38" s="14"/>
      <c r="AI38" s="14">
        <v>1260</v>
      </c>
      <c r="AJ38" s="14">
        <v>4772.4</v>
      </c>
      <c r="AK38" s="14">
        <v>1549.8</v>
      </c>
      <c r="AL38" s="14">
        <v>910</v>
      </c>
      <c r="AM38" s="14"/>
      <c r="AN38" s="14">
        <v>1722</v>
      </c>
      <c r="AO38" s="14"/>
      <c r="AP38" s="14">
        <v>7626</v>
      </c>
      <c r="AQ38" s="14">
        <v>1377.6</v>
      </c>
      <c r="AR38" s="14"/>
      <c r="AS38" s="14"/>
      <c r="AT38" s="14"/>
      <c r="AU38" s="14">
        <v>1549.8</v>
      </c>
      <c r="AV38" s="14">
        <v>700</v>
      </c>
      <c r="AW38" s="14">
        <v>2152.5</v>
      </c>
      <c r="AX38" s="14"/>
      <c r="AY38" s="14"/>
      <c r="AZ38" s="14"/>
      <c r="BA38" s="14"/>
      <c r="BB38" s="3">
        <f t="shared" si="1"/>
        <v>35</v>
      </c>
    </row>
    <row r="39" spans="2:54" s="7" customFormat="1" ht="31.5" customHeight="1">
      <c r="B39" s="3">
        <f t="shared" si="0"/>
        <v>36</v>
      </c>
      <c r="C39" s="27">
        <v>861</v>
      </c>
      <c r="D39" s="14"/>
      <c r="E39" s="20"/>
      <c r="F39" s="15"/>
      <c r="G39" s="15"/>
      <c r="H39" s="14"/>
      <c r="I39" s="14"/>
      <c r="J39" s="14"/>
      <c r="K39" s="14"/>
      <c r="L39" s="14"/>
      <c r="M39" s="14">
        <v>369</v>
      </c>
      <c r="N39" s="14"/>
      <c r="O39" s="14"/>
      <c r="P39" s="14"/>
      <c r="Q39" s="14">
        <v>1200</v>
      </c>
      <c r="R39" s="14"/>
      <c r="S39" s="14"/>
      <c r="T39" s="14"/>
      <c r="U39" s="14"/>
      <c r="V39" s="14"/>
      <c r="W39" s="14"/>
      <c r="X39" s="14"/>
      <c r="Y39" s="14"/>
      <c r="Z39" s="14">
        <v>615</v>
      </c>
      <c r="AA39" s="14"/>
      <c r="AB39" s="14"/>
      <c r="AC39" s="14"/>
      <c r="AD39" s="14"/>
      <c r="AE39" s="14"/>
      <c r="AF39" s="14"/>
      <c r="AG39" s="14">
        <v>811.8</v>
      </c>
      <c r="AH39" s="14"/>
      <c r="AI39" s="14">
        <v>360</v>
      </c>
      <c r="AJ39" s="14"/>
      <c r="AK39" s="14">
        <v>442.8</v>
      </c>
      <c r="AL39" s="14">
        <v>260</v>
      </c>
      <c r="AM39" s="14"/>
      <c r="AN39" s="14">
        <v>492</v>
      </c>
      <c r="AO39" s="14"/>
      <c r="AP39" s="14"/>
      <c r="AQ39" s="14">
        <v>393.6</v>
      </c>
      <c r="AR39" s="14"/>
      <c r="AS39" s="14"/>
      <c r="AT39" s="14"/>
      <c r="AU39" s="14">
        <v>442.8</v>
      </c>
      <c r="AV39" s="14">
        <v>200</v>
      </c>
      <c r="AW39" s="14"/>
      <c r="AX39" s="14"/>
      <c r="AY39" s="14"/>
      <c r="AZ39" s="14"/>
      <c r="BA39" s="14"/>
      <c r="BB39" s="3">
        <f t="shared" si="1"/>
        <v>36</v>
      </c>
    </row>
    <row r="40" spans="2:54" s="7" customFormat="1" ht="31.5" customHeight="1">
      <c r="B40" s="3">
        <f t="shared" si="0"/>
        <v>37</v>
      </c>
      <c r="C40" s="27">
        <v>6150</v>
      </c>
      <c r="D40" s="14"/>
      <c r="E40" s="20"/>
      <c r="F40" s="15"/>
      <c r="G40" s="15"/>
      <c r="H40" s="14"/>
      <c r="I40" s="14"/>
      <c r="J40" s="14"/>
      <c r="K40" s="14"/>
      <c r="L40" s="14"/>
      <c r="M40" s="14"/>
      <c r="N40" s="14"/>
      <c r="O40" s="14"/>
      <c r="P40" s="14"/>
      <c r="Q40" s="14">
        <v>5350.5</v>
      </c>
      <c r="R40" s="14"/>
      <c r="S40" s="14"/>
      <c r="T40" s="14"/>
      <c r="U40" s="14">
        <v>7080</v>
      </c>
      <c r="V40" s="14"/>
      <c r="W40" s="14"/>
      <c r="X40" s="14"/>
      <c r="Y40" s="14"/>
      <c r="Z40" s="14">
        <v>4920</v>
      </c>
      <c r="AA40" s="14"/>
      <c r="AB40" s="14"/>
      <c r="AC40" s="14"/>
      <c r="AD40" s="14"/>
      <c r="AE40" s="14"/>
      <c r="AF40" s="14">
        <v>10488</v>
      </c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3">
        <f t="shared" si="1"/>
        <v>37</v>
      </c>
    </row>
    <row r="41" spans="2:54" s="7" customFormat="1" ht="31.5" customHeight="1">
      <c r="B41" s="3">
        <f t="shared" si="0"/>
        <v>38</v>
      </c>
      <c r="C41" s="27">
        <v>6396</v>
      </c>
      <c r="D41" s="14"/>
      <c r="E41" s="17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>
        <v>4206.6</v>
      </c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>
        <v>5700</v>
      </c>
      <c r="AW41" s="14"/>
      <c r="AX41" s="14"/>
      <c r="AY41" s="14"/>
      <c r="AZ41" s="14"/>
      <c r="BA41" s="14"/>
      <c r="BB41" s="3">
        <f t="shared" si="1"/>
        <v>38</v>
      </c>
    </row>
    <row r="42" spans="2:54" s="7" customFormat="1" ht="31.5" customHeight="1">
      <c r="B42" s="3">
        <f t="shared" si="0"/>
        <v>39</v>
      </c>
      <c r="C42" s="27">
        <v>3936</v>
      </c>
      <c r="D42" s="14"/>
      <c r="E42" s="20"/>
      <c r="F42" s="15"/>
      <c r="G42" s="15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>
        <v>3259.5</v>
      </c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3">
        <f t="shared" si="1"/>
        <v>39</v>
      </c>
    </row>
    <row r="43" spans="2:54" s="7" customFormat="1" ht="31.5" customHeight="1">
      <c r="B43" s="3">
        <f t="shared" si="0"/>
        <v>40</v>
      </c>
      <c r="C43" s="27">
        <v>3075</v>
      </c>
      <c r="D43" s="14"/>
      <c r="E43" s="17"/>
      <c r="F43" s="15"/>
      <c r="G43" s="15"/>
      <c r="H43" s="14"/>
      <c r="I43" s="14"/>
      <c r="J43" s="14"/>
      <c r="K43" s="14"/>
      <c r="L43" s="14"/>
      <c r="M43" s="14">
        <v>1918.8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>
        <v>2952</v>
      </c>
      <c r="AO43" s="14"/>
      <c r="AP43" s="14"/>
      <c r="AQ43" s="14">
        <v>2656.8</v>
      </c>
      <c r="AR43" s="14">
        <v>2214</v>
      </c>
      <c r="AS43" s="14"/>
      <c r="AT43" s="14"/>
      <c r="AU43" s="14"/>
      <c r="AV43" s="14"/>
      <c r="AW43" s="14">
        <v>1476</v>
      </c>
      <c r="AX43" s="14"/>
      <c r="AY43" s="14"/>
      <c r="AZ43" s="14"/>
      <c r="BA43" s="14"/>
      <c r="BB43" s="3">
        <f t="shared" si="1"/>
        <v>40</v>
      </c>
    </row>
    <row r="44" spans="2:54" s="7" customFormat="1" ht="31.5" customHeight="1">
      <c r="B44" s="3">
        <f t="shared" si="0"/>
        <v>41</v>
      </c>
      <c r="C44" s="27">
        <v>3500</v>
      </c>
      <c r="D44" s="14"/>
      <c r="E44" s="17"/>
      <c r="F44" s="15"/>
      <c r="G44" s="15"/>
      <c r="H44" s="14"/>
      <c r="I44" s="14"/>
      <c r="J44" s="14"/>
      <c r="K44" s="14"/>
      <c r="L44" s="14"/>
      <c r="M44" s="14"/>
      <c r="N44" s="14"/>
      <c r="O44" s="14"/>
      <c r="P44" s="14"/>
      <c r="Q44" s="14">
        <v>2932.32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>
        <v>1200</v>
      </c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3">
        <f t="shared" si="1"/>
        <v>41</v>
      </c>
    </row>
    <row r="45" spans="2:54" s="7" customFormat="1" ht="31.5" customHeight="1">
      <c r="B45" s="3">
        <v>42</v>
      </c>
      <c r="C45" s="27">
        <v>3075</v>
      </c>
      <c r="D45" s="14"/>
      <c r="E45" s="17"/>
      <c r="F45" s="15"/>
      <c r="G45" s="15"/>
      <c r="H45" s="14"/>
      <c r="I45" s="14"/>
      <c r="J45" s="14"/>
      <c r="K45" s="14"/>
      <c r="L45" s="14"/>
      <c r="M45" s="14"/>
      <c r="N45" s="14"/>
      <c r="O45" s="14"/>
      <c r="P45" s="14"/>
      <c r="Q45" s="14">
        <v>2175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3">
        <v>42</v>
      </c>
    </row>
    <row r="46" spans="2:54" s="7" customFormat="1" ht="31.5" customHeight="1">
      <c r="B46" s="3">
        <v>43</v>
      </c>
      <c r="C46" s="27">
        <v>984</v>
      </c>
      <c r="D46" s="14"/>
      <c r="E46" s="17"/>
      <c r="F46" s="15"/>
      <c r="G46" s="1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>
        <v>700</v>
      </c>
      <c r="AW46" s="14"/>
      <c r="AX46" s="14"/>
      <c r="AY46" s="14"/>
      <c r="AZ46" s="14"/>
      <c r="BA46" s="14"/>
      <c r="BB46" s="3">
        <v>43</v>
      </c>
    </row>
    <row r="47" spans="2:54" s="7" customFormat="1" ht="31.5" customHeight="1">
      <c r="B47" s="3">
        <v>44</v>
      </c>
      <c r="C47" s="27">
        <v>600</v>
      </c>
      <c r="D47" s="14"/>
      <c r="E47" s="17"/>
      <c r="F47" s="15"/>
      <c r="G47" s="1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>
        <v>450</v>
      </c>
      <c r="AW47" s="14"/>
      <c r="AX47" s="14"/>
      <c r="AY47" s="14"/>
      <c r="AZ47" s="14"/>
      <c r="BA47" s="14"/>
      <c r="BB47" s="3">
        <v>44</v>
      </c>
    </row>
    <row r="48" spans="2:54" s="7" customFormat="1" ht="31.5" customHeight="1">
      <c r="B48" s="3">
        <v>45</v>
      </c>
      <c r="C48" s="27">
        <v>984</v>
      </c>
      <c r="D48" s="14"/>
      <c r="E48" s="17"/>
      <c r="F48" s="15"/>
      <c r="G48" s="15"/>
      <c r="H48" s="14"/>
      <c r="I48" s="14"/>
      <c r="J48" s="14"/>
      <c r="K48" s="14"/>
      <c r="L48" s="14"/>
      <c r="M48" s="14">
        <v>688.8</v>
      </c>
      <c r="N48" s="14"/>
      <c r="O48" s="14"/>
      <c r="P48" s="14"/>
      <c r="Q48" s="14">
        <v>1820</v>
      </c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>
        <v>817.95</v>
      </c>
      <c r="AH48" s="14"/>
      <c r="AI48" s="14"/>
      <c r="AJ48" s="14"/>
      <c r="AK48" s="14"/>
      <c r="AL48" s="14">
        <v>280</v>
      </c>
      <c r="AM48" s="14"/>
      <c r="AN48" s="14">
        <v>861</v>
      </c>
      <c r="AO48" s="14"/>
      <c r="AP48" s="14">
        <v>473.55</v>
      </c>
      <c r="AQ48" s="14">
        <v>688.8</v>
      </c>
      <c r="AR48" s="14">
        <v>430.5</v>
      </c>
      <c r="AS48" s="14"/>
      <c r="AT48" s="14"/>
      <c r="AU48" s="14"/>
      <c r="AV48" s="14">
        <v>350</v>
      </c>
      <c r="AW48" s="14">
        <v>516.5</v>
      </c>
      <c r="AX48" s="14"/>
      <c r="AY48" s="14"/>
      <c r="AZ48" s="14"/>
      <c r="BA48" s="14"/>
      <c r="BB48" s="3">
        <v>45</v>
      </c>
    </row>
    <row r="49" spans="2:54" s="7" customFormat="1" ht="31.5" customHeight="1">
      <c r="B49" s="3">
        <v>46</v>
      </c>
      <c r="C49" s="27">
        <v>1845</v>
      </c>
      <c r="D49" s="14"/>
      <c r="E49" s="17"/>
      <c r="F49" s="15"/>
      <c r="G49" s="15"/>
      <c r="H49" s="14"/>
      <c r="I49" s="14"/>
      <c r="J49" s="14"/>
      <c r="K49" s="14"/>
      <c r="L49" s="14"/>
      <c r="M49" s="14">
        <v>1279.2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>
        <v>5916.3</v>
      </c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>
        <v>650</v>
      </c>
      <c r="AW49" s="14">
        <v>4797</v>
      </c>
      <c r="AX49" s="14"/>
      <c r="AY49" s="14"/>
      <c r="AZ49" s="14"/>
      <c r="BA49" s="14"/>
      <c r="BB49" s="3">
        <v>46</v>
      </c>
    </row>
    <row r="50" spans="2:54" s="7" customFormat="1" ht="31.5" customHeight="1">
      <c r="B50" s="3">
        <v>47</v>
      </c>
      <c r="C50" s="27">
        <v>2000</v>
      </c>
      <c r="D50" s="14"/>
      <c r="E50" s="17"/>
      <c r="F50" s="15"/>
      <c r="G50" s="15"/>
      <c r="H50" s="14"/>
      <c r="I50" s="14"/>
      <c r="J50" s="14"/>
      <c r="K50" s="14"/>
      <c r="L50" s="14"/>
      <c r="M50" s="14">
        <v>3198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>
        <v>1476</v>
      </c>
      <c r="AO50" s="14"/>
      <c r="AP50" s="14">
        <v>1439.1</v>
      </c>
      <c r="AQ50" s="14"/>
      <c r="AR50" s="14">
        <v>1857.6</v>
      </c>
      <c r="AS50" s="14"/>
      <c r="AT50" s="14"/>
      <c r="AU50" s="14">
        <v>4378.8</v>
      </c>
      <c r="AV50" s="14"/>
      <c r="AW50" s="14">
        <v>2583</v>
      </c>
      <c r="AX50" s="14"/>
      <c r="AY50" s="14"/>
      <c r="AZ50" s="14"/>
      <c r="BA50" s="14"/>
      <c r="BB50" s="3">
        <v>47</v>
      </c>
    </row>
    <row r="51" spans="2:54" s="7" customFormat="1" ht="31.5" customHeight="1">
      <c r="B51" s="3">
        <v>48</v>
      </c>
      <c r="C51" s="27">
        <v>2800</v>
      </c>
      <c r="D51" s="14"/>
      <c r="E51" s="17"/>
      <c r="F51" s="15"/>
      <c r="G51" s="15"/>
      <c r="H51" s="14"/>
      <c r="I51" s="14"/>
      <c r="J51" s="14"/>
      <c r="K51" s="14"/>
      <c r="L51" s="14"/>
      <c r="M51" s="14">
        <v>1599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>
        <v>2398.5</v>
      </c>
      <c r="AO51" s="14"/>
      <c r="AP51" s="14"/>
      <c r="AQ51" s="14">
        <v>2878.2</v>
      </c>
      <c r="AR51" s="14">
        <v>799.5</v>
      </c>
      <c r="AS51" s="14"/>
      <c r="AT51" s="14"/>
      <c r="AU51" s="14">
        <v>2019</v>
      </c>
      <c r="AV51" s="14"/>
      <c r="AW51" s="14">
        <v>1163.3</v>
      </c>
      <c r="AX51" s="14"/>
      <c r="AY51" s="14"/>
      <c r="AZ51" s="14"/>
      <c r="BA51" s="14"/>
      <c r="BB51" s="3">
        <v>48</v>
      </c>
    </row>
    <row r="52" spans="2:54" s="7" customFormat="1" ht="31.5" customHeight="1">
      <c r="B52" s="3">
        <v>49</v>
      </c>
      <c r="C52" s="27">
        <v>2000</v>
      </c>
      <c r="D52" s="14"/>
      <c r="E52" s="17"/>
      <c r="F52" s="15"/>
      <c r="G52" s="1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>
        <v>1549.8</v>
      </c>
      <c r="AX52" s="14"/>
      <c r="AY52" s="14"/>
      <c r="AZ52" s="14"/>
      <c r="BA52" s="14"/>
      <c r="BB52" s="3">
        <v>49</v>
      </c>
    </row>
    <row r="53" spans="2:54" s="7" customFormat="1" ht="31.5" customHeight="1">
      <c r="B53" s="3">
        <v>50</v>
      </c>
      <c r="C53" s="27">
        <v>2952</v>
      </c>
      <c r="D53" s="14"/>
      <c r="E53" s="17"/>
      <c r="F53" s="15"/>
      <c r="G53" s="15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3">
        <v>50</v>
      </c>
    </row>
    <row r="54" spans="2:54" s="7" customFormat="1" ht="31.5" customHeight="1">
      <c r="B54" s="3">
        <v>52</v>
      </c>
      <c r="C54" s="27">
        <v>1845</v>
      </c>
      <c r="D54" s="14"/>
      <c r="E54" s="17"/>
      <c r="F54" s="15"/>
      <c r="G54" s="15"/>
      <c r="H54" s="14">
        <v>1599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3">
        <v>52</v>
      </c>
    </row>
    <row r="55" spans="2:54" s="7" customFormat="1" ht="31.5" customHeight="1">
      <c r="B55" s="3">
        <v>53</v>
      </c>
      <c r="C55" s="27">
        <v>5000</v>
      </c>
      <c r="D55" s="14"/>
      <c r="E55" s="17"/>
      <c r="F55" s="15"/>
      <c r="G55" s="15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>
        <v>4305</v>
      </c>
      <c r="BB55" s="3">
        <v>53</v>
      </c>
    </row>
    <row r="56" spans="2:54" s="7" customFormat="1" ht="31.5" customHeight="1">
      <c r="B56" s="3">
        <v>54</v>
      </c>
      <c r="C56" s="27">
        <v>3500</v>
      </c>
      <c r="D56" s="14"/>
      <c r="E56" s="17"/>
      <c r="F56" s="15"/>
      <c r="G56" s="15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>
        <v>3339.45</v>
      </c>
      <c r="AN56" s="14"/>
      <c r="AO56" s="14"/>
      <c r="AP56" s="14"/>
      <c r="AQ56" s="14"/>
      <c r="AR56" s="14">
        <v>2460</v>
      </c>
      <c r="AS56" s="14"/>
      <c r="AT56" s="14"/>
      <c r="AU56" s="14"/>
      <c r="AV56" s="14"/>
      <c r="AW56" s="14"/>
      <c r="AX56" s="14"/>
      <c r="AY56" s="14"/>
      <c r="AZ56" s="14"/>
      <c r="BA56" s="14"/>
      <c r="BB56" s="3">
        <v>54</v>
      </c>
    </row>
    <row r="57" spans="2:54" s="7" customFormat="1" ht="31.5" customHeight="1">
      <c r="B57" s="3">
        <v>55</v>
      </c>
      <c r="C57" s="27">
        <v>615</v>
      </c>
      <c r="D57" s="14"/>
      <c r="E57" s="17"/>
      <c r="F57" s="15"/>
      <c r="G57" s="15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3">
        <v>55</v>
      </c>
    </row>
    <row r="58" spans="2:54" ht="31.5" customHeight="1">
      <c r="B58" s="3">
        <v>56</v>
      </c>
      <c r="C58" s="27">
        <v>3690</v>
      </c>
      <c r="D58" s="14"/>
      <c r="E58" s="15"/>
      <c r="F58" s="15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3">
        <v>56</v>
      </c>
    </row>
    <row r="59" spans="2:54" ht="31.5" customHeight="1">
      <c r="B59" s="3">
        <v>57</v>
      </c>
      <c r="C59" s="27">
        <v>4000</v>
      </c>
      <c r="D59" s="14"/>
      <c r="E59" s="15"/>
      <c r="F59" s="15"/>
      <c r="G59" s="14"/>
      <c r="H59" s="14"/>
      <c r="I59" s="14"/>
      <c r="J59" s="14">
        <v>3905.25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3">
        <v>57</v>
      </c>
    </row>
    <row r="60" spans="2:54" ht="31.5" customHeight="1">
      <c r="B60" s="3">
        <v>58</v>
      </c>
      <c r="C60" s="27">
        <v>500</v>
      </c>
      <c r="D60" s="14"/>
      <c r="E60" s="15"/>
      <c r="F60" s="15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>
        <v>482</v>
      </c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>
        <v>246</v>
      </c>
      <c r="AX60" s="14"/>
      <c r="AY60" s="14"/>
      <c r="AZ60" s="14"/>
      <c r="BA60" s="14"/>
      <c r="BB60" s="3">
        <v>58</v>
      </c>
    </row>
    <row r="61" spans="2:54" ht="31.5" customHeight="1">
      <c r="B61" s="3">
        <v>59</v>
      </c>
      <c r="C61" s="27">
        <v>2952</v>
      </c>
      <c r="D61" s="14"/>
      <c r="E61" s="15"/>
      <c r="F61" s="15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3">
        <v>59</v>
      </c>
    </row>
    <row r="62" spans="2:54" ht="31.5" customHeight="1">
      <c r="B62" s="3">
        <v>60</v>
      </c>
      <c r="C62" s="27">
        <v>1500</v>
      </c>
      <c r="D62" s="14"/>
      <c r="E62" s="14"/>
      <c r="F62" s="15"/>
      <c r="G62" s="14"/>
      <c r="H62" s="14"/>
      <c r="I62" s="14"/>
      <c r="J62" s="14"/>
      <c r="K62" s="14"/>
      <c r="L62" s="14"/>
      <c r="M62" s="14">
        <v>1107</v>
      </c>
      <c r="N62" s="14"/>
      <c r="O62" s="14"/>
      <c r="P62" s="14">
        <v>1476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3">
        <v>60</v>
      </c>
    </row>
    <row r="63" spans="2:54" ht="31.5" customHeight="1">
      <c r="B63" s="3">
        <v>61</v>
      </c>
      <c r="C63" s="27">
        <v>492</v>
      </c>
      <c r="D63" s="14"/>
      <c r="E63" s="15"/>
      <c r="F63" s="15"/>
      <c r="G63" s="14"/>
      <c r="H63" s="14"/>
      <c r="I63" s="14"/>
      <c r="J63" s="16"/>
      <c r="K63" s="14"/>
      <c r="L63" s="14"/>
      <c r="M63" s="14"/>
      <c r="N63" s="14"/>
      <c r="O63" s="14"/>
      <c r="P63" s="14">
        <v>369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3">
        <v>61</v>
      </c>
    </row>
    <row r="64" spans="2:54" ht="31.5" customHeight="1">
      <c r="B64" s="3">
        <v>62</v>
      </c>
      <c r="C64" s="27">
        <v>500</v>
      </c>
      <c r="D64" s="14"/>
      <c r="E64" s="15"/>
      <c r="F64" s="15"/>
      <c r="G64" s="15"/>
      <c r="H64" s="14"/>
      <c r="I64" s="17"/>
      <c r="J64" s="14"/>
      <c r="K64" s="18"/>
      <c r="L64" s="14"/>
      <c r="M64" s="14"/>
      <c r="N64" s="14">
        <v>2214</v>
      </c>
      <c r="O64" s="14"/>
      <c r="P64" s="14"/>
      <c r="Q64" s="14"/>
      <c r="R64" s="14">
        <v>482</v>
      </c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>
        <v>246</v>
      </c>
      <c r="AX64" s="14"/>
      <c r="AY64" s="14"/>
      <c r="AZ64" s="14"/>
      <c r="BA64" s="14"/>
      <c r="BB64" s="3">
        <v>62</v>
      </c>
    </row>
    <row r="65" spans="2:54" ht="31.5" customHeight="1">
      <c r="B65" s="3">
        <v>63</v>
      </c>
      <c r="C65" s="27">
        <v>500</v>
      </c>
      <c r="D65" s="14"/>
      <c r="E65" s="15"/>
      <c r="F65" s="15"/>
      <c r="G65" s="14">
        <v>2583</v>
      </c>
      <c r="H65" s="15"/>
      <c r="I65" s="17"/>
      <c r="J65" s="14"/>
      <c r="K65" s="18"/>
      <c r="L65" s="14"/>
      <c r="M65" s="14"/>
      <c r="N65" s="14"/>
      <c r="O65" s="14"/>
      <c r="P65" s="14"/>
      <c r="Q65" s="14"/>
      <c r="R65" s="14">
        <v>482</v>
      </c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>
        <v>246</v>
      </c>
      <c r="AX65" s="14"/>
      <c r="AY65" s="14"/>
      <c r="AZ65" s="14"/>
      <c r="BA65" s="14"/>
      <c r="BB65" s="3">
        <v>63</v>
      </c>
    </row>
    <row r="66" spans="2:54" ht="31.5" customHeight="1">
      <c r="B66" s="3">
        <v>64</v>
      </c>
      <c r="C66" s="27">
        <v>500</v>
      </c>
      <c r="D66" s="14"/>
      <c r="E66" s="15"/>
      <c r="F66" s="15"/>
      <c r="G66" s="14"/>
      <c r="H66" s="15"/>
      <c r="I66" s="17"/>
      <c r="J66" s="14">
        <v>2610.06</v>
      </c>
      <c r="K66" s="18"/>
      <c r="L66" s="14"/>
      <c r="M66" s="14"/>
      <c r="N66" s="14"/>
      <c r="O66" s="14"/>
      <c r="P66" s="14"/>
      <c r="Q66" s="14"/>
      <c r="R66" s="14">
        <v>482</v>
      </c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>
        <v>246</v>
      </c>
      <c r="AX66" s="14"/>
      <c r="AY66" s="14"/>
      <c r="AZ66" s="14"/>
      <c r="BA66" s="14"/>
      <c r="BB66" s="3">
        <v>64</v>
      </c>
    </row>
    <row r="67" spans="2:54" ht="31.5" customHeight="1">
      <c r="B67" s="3">
        <v>65</v>
      </c>
      <c r="C67" s="27">
        <v>246</v>
      </c>
      <c r="D67" s="14"/>
      <c r="E67" s="15"/>
      <c r="F67" s="15"/>
      <c r="G67" s="15"/>
      <c r="H67" s="14"/>
      <c r="I67" s="17"/>
      <c r="J67" s="14"/>
      <c r="K67" s="18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>
        <v>246</v>
      </c>
      <c r="AX67" s="14"/>
      <c r="AY67" s="14"/>
      <c r="AZ67" s="14"/>
      <c r="BA67" s="14"/>
      <c r="BB67" s="3">
        <v>65</v>
      </c>
    </row>
    <row r="68" spans="2:54" ht="31.5" customHeight="1">
      <c r="B68" s="3">
        <v>66</v>
      </c>
      <c r="C68" s="27">
        <v>307.5</v>
      </c>
      <c r="D68" s="14"/>
      <c r="E68" s="15"/>
      <c r="F68" s="15"/>
      <c r="G68" s="14"/>
      <c r="H68" s="14"/>
      <c r="I68" s="14"/>
      <c r="J68" s="19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3">
        <v>66</v>
      </c>
    </row>
    <row r="69" spans="2:54" ht="31.5" customHeight="1">
      <c r="B69" s="3">
        <v>67</v>
      </c>
      <c r="C69" s="27">
        <v>3000</v>
      </c>
      <c r="D69" s="14"/>
      <c r="E69" s="14"/>
      <c r="F69" s="15"/>
      <c r="G69" s="15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>
        <v>2927.4</v>
      </c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3">
        <v>67</v>
      </c>
    </row>
    <row r="70" spans="2:54" ht="31.5" customHeight="1">
      <c r="B70" s="3">
        <v>68</v>
      </c>
      <c r="C70" s="27">
        <v>1107</v>
      </c>
      <c r="D70" s="14"/>
      <c r="E70" s="14"/>
      <c r="F70" s="15"/>
      <c r="G70" s="14"/>
      <c r="H70" s="14"/>
      <c r="I70" s="14"/>
      <c r="J70" s="14">
        <v>947.1</v>
      </c>
      <c r="K70" s="14"/>
      <c r="L70" s="14"/>
      <c r="M70" s="14">
        <v>615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>
        <v>86.1</v>
      </c>
      <c r="AX70" s="14"/>
      <c r="AY70" s="14"/>
      <c r="AZ70" s="14"/>
      <c r="BA70" s="14"/>
      <c r="BB70" s="3">
        <v>68</v>
      </c>
    </row>
    <row r="71" spans="2:54" ht="31.5" customHeight="1">
      <c r="B71" s="3">
        <v>69</v>
      </c>
      <c r="C71" s="27">
        <v>3936</v>
      </c>
      <c r="D71" s="14"/>
      <c r="E71" s="15"/>
      <c r="F71" s="15"/>
      <c r="G71" s="15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3">
        <v>69</v>
      </c>
    </row>
    <row r="72" spans="2:54" ht="31.5" customHeight="1">
      <c r="B72" s="3">
        <v>70</v>
      </c>
      <c r="C72" s="27">
        <v>3198</v>
      </c>
      <c r="D72" s="14"/>
      <c r="E72" s="15"/>
      <c r="F72" s="15"/>
      <c r="G72" s="14"/>
      <c r="H72" s="15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3">
        <v>70</v>
      </c>
    </row>
    <row r="73" spans="2:54" ht="31.5" customHeight="1">
      <c r="B73" s="3">
        <v>71</v>
      </c>
      <c r="C73" s="27">
        <v>800</v>
      </c>
      <c r="D73" s="14"/>
      <c r="E73" s="15"/>
      <c r="F73" s="15"/>
      <c r="G73" s="14"/>
      <c r="H73" s="15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>
        <v>738</v>
      </c>
      <c r="AQ73" s="14"/>
      <c r="AR73" s="14">
        <v>442.8</v>
      </c>
      <c r="AS73" s="14"/>
      <c r="AT73" s="14"/>
      <c r="AU73" s="14"/>
      <c r="AV73" s="14">
        <v>300</v>
      </c>
      <c r="AW73" s="14">
        <v>730.62</v>
      </c>
      <c r="AX73" s="14"/>
      <c r="AY73" s="14"/>
      <c r="AZ73" s="14"/>
      <c r="BA73" s="14"/>
      <c r="BB73" s="3">
        <v>71</v>
      </c>
    </row>
    <row r="74" spans="2:54" ht="31.5" customHeight="1">
      <c r="B74" s="3">
        <v>72</v>
      </c>
      <c r="C74" s="27">
        <v>2000</v>
      </c>
      <c r="D74" s="14"/>
      <c r="E74" s="15"/>
      <c r="F74" s="15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>
        <v>1476</v>
      </c>
      <c r="AX74" s="14"/>
      <c r="AY74" s="14"/>
      <c r="AZ74" s="14"/>
      <c r="BA74" s="14"/>
      <c r="BB74" s="3">
        <v>72</v>
      </c>
    </row>
    <row r="75" spans="2:54" ht="31.5" customHeight="1">
      <c r="B75" s="3">
        <v>73</v>
      </c>
      <c r="C75" s="27">
        <v>3690</v>
      </c>
      <c r="D75" s="14"/>
      <c r="E75" s="14"/>
      <c r="F75" s="15"/>
      <c r="G75" s="14"/>
      <c r="H75" s="14"/>
      <c r="I75" s="14"/>
      <c r="J75" s="14"/>
      <c r="K75" s="14"/>
      <c r="L75" s="14"/>
      <c r="M75" s="14">
        <v>3751.5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>
        <v>2214</v>
      </c>
      <c r="AO75" s="14">
        <v>3076.23</v>
      </c>
      <c r="AP75" s="14">
        <v>5166</v>
      </c>
      <c r="AQ75" s="14">
        <v>2250.9</v>
      </c>
      <c r="AR75" s="14">
        <v>3001.2</v>
      </c>
      <c r="AS75" s="14"/>
      <c r="AT75" s="14"/>
      <c r="AU75" s="14">
        <v>11070</v>
      </c>
      <c r="AV75" s="14"/>
      <c r="AW75" s="14">
        <v>6677.67</v>
      </c>
      <c r="AX75" s="14"/>
      <c r="AY75" s="14"/>
      <c r="AZ75" s="14"/>
      <c r="BA75" s="14"/>
      <c r="BB75" s="3">
        <v>73</v>
      </c>
    </row>
    <row r="76" spans="2:54" ht="31.5" customHeight="1">
      <c r="B76" s="3">
        <v>74</v>
      </c>
      <c r="C76" s="27">
        <v>2800</v>
      </c>
      <c r="D76" s="14"/>
      <c r="E76" s="14"/>
      <c r="F76" s="15"/>
      <c r="G76" s="14"/>
      <c r="H76" s="14"/>
      <c r="I76" s="14"/>
      <c r="J76" s="14"/>
      <c r="K76" s="14"/>
      <c r="L76" s="14"/>
      <c r="M76" s="14">
        <v>2091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>
        <v>2841.3</v>
      </c>
      <c r="AO76" s="14">
        <v>1885.59</v>
      </c>
      <c r="AP76" s="14">
        <v>8118</v>
      </c>
      <c r="AQ76" s="14">
        <v>2779.8</v>
      </c>
      <c r="AR76" s="14">
        <v>701.1</v>
      </c>
      <c r="AS76" s="14"/>
      <c r="AT76" s="14"/>
      <c r="AU76" s="14">
        <v>9052.8</v>
      </c>
      <c r="AV76" s="14"/>
      <c r="AW76" s="14">
        <v>8003.61</v>
      </c>
      <c r="AX76" s="14"/>
      <c r="AY76" s="14"/>
      <c r="AZ76" s="14"/>
      <c r="BA76" s="14"/>
      <c r="BB76" s="3">
        <v>74</v>
      </c>
    </row>
    <row r="77" spans="2:54" ht="31.5" customHeight="1">
      <c r="B77" s="3">
        <v>75</v>
      </c>
      <c r="C77" s="27">
        <v>3000</v>
      </c>
      <c r="D77" s="14"/>
      <c r="E77" s="15"/>
      <c r="F77" s="15"/>
      <c r="G77" s="15"/>
      <c r="H77" s="14"/>
      <c r="I77" s="14">
        <v>3579.3</v>
      </c>
      <c r="J77" s="14"/>
      <c r="K77" s="14"/>
      <c r="L77" s="14"/>
      <c r="M77" s="14">
        <v>1968</v>
      </c>
      <c r="N77" s="14"/>
      <c r="O77" s="14"/>
      <c r="P77" s="14">
        <v>4760.1</v>
      </c>
      <c r="Q77" s="14"/>
      <c r="R77" s="14"/>
      <c r="S77" s="14">
        <v>1720</v>
      </c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>
        <v>1200</v>
      </c>
      <c r="AW77" s="14">
        <v>2029.5</v>
      </c>
      <c r="AX77" s="14"/>
      <c r="AY77" s="14"/>
      <c r="AZ77" s="14"/>
      <c r="BA77" s="14"/>
      <c r="BB77" s="3">
        <v>75</v>
      </c>
    </row>
    <row r="78" spans="2:54" ht="31.5" customHeight="1">
      <c r="B78" s="3">
        <v>76</v>
      </c>
      <c r="C78" s="27">
        <v>7000</v>
      </c>
      <c r="D78" s="14"/>
      <c r="E78" s="20"/>
      <c r="F78" s="15"/>
      <c r="G78" s="14"/>
      <c r="H78" s="14"/>
      <c r="I78" s="14">
        <v>6260.7</v>
      </c>
      <c r="J78" s="14"/>
      <c r="K78" s="14"/>
      <c r="L78" s="14"/>
      <c r="M78" s="14"/>
      <c r="N78" s="14"/>
      <c r="O78" s="14"/>
      <c r="P78" s="14">
        <v>10209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>
        <v>4647.6</v>
      </c>
      <c r="AY78" s="14"/>
      <c r="AZ78" s="14"/>
      <c r="BA78" s="14"/>
      <c r="BB78" s="3">
        <v>76</v>
      </c>
    </row>
    <row r="79" spans="2:54" ht="31.5" customHeight="1">
      <c r="B79" s="3">
        <v>77</v>
      </c>
      <c r="C79" s="27">
        <v>615</v>
      </c>
      <c r="D79" s="14"/>
      <c r="E79" s="17"/>
      <c r="F79" s="15"/>
      <c r="G79" s="14"/>
      <c r="H79" s="15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>
        <v>3420</v>
      </c>
      <c r="AW79" s="14"/>
      <c r="AX79" s="14"/>
      <c r="AY79" s="14"/>
      <c r="AZ79" s="14"/>
      <c r="BA79" s="14"/>
      <c r="BB79" s="3">
        <v>77</v>
      </c>
    </row>
    <row r="80" spans="2:54" ht="31.5" customHeight="1">
      <c r="B80" s="3">
        <v>78</v>
      </c>
      <c r="C80" s="27">
        <v>2900</v>
      </c>
      <c r="D80" s="14"/>
      <c r="E80" s="17"/>
      <c r="F80" s="15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>
        <v>8474.7</v>
      </c>
      <c r="AQ80" s="14">
        <v>2878.2</v>
      </c>
      <c r="AR80" s="14"/>
      <c r="AS80" s="14"/>
      <c r="AT80" s="14"/>
      <c r="AU80" s="14">
        <v>2878.2</v>
      </c>
      <c r="AV80" s="14"/>
      <c r="AW80" s="14"/>
      <c r="AX80" s="14"/>
      <c r="AY80" s="14"/>
      <c r="AZ80" s="14"/>
      <c r="BA80" s="14"/>
      <c r="BB80" s="3">
        <v>78</v>
      </c>
    </row>
    <row r="81" spans="2:54" ht="31.5" customHeight="1">
      <c r="B81" s="3">
        <v>79</v>
      </c>
      <c r="C81" s="27">
        <v>6000</v>
      </c>
      <c r="D81" s="14"/>
      <c r="E81" s="20"/>
      <c r="F81" s="15">
        <v>5849.88</v>
      </c>
      <c r="G81" s="15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>
        <v>9102</v>
      </c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>
        <v>7621.08</v>
      </c>
      <c r="AT81" s="14">
        <v>9840</v>
      </c>
      <c r="AU81" s="14"/>
      <c r="AV81" s="14"/>
      <c r="AW81" s="14"/>
      <c r="AX81" s="14"/>
      <c r="AY81" s="14"/>
      <c r="AZ81" s="14"/>
      <c r="BA81" s="14"/>
      <c r="BB81" s="3">
        <v>79</v>
      </c>
    </row>
    <row r="82" spans="2:54" ht="31.5" customHeight="1">
      <c r="B82" s="3">
        <v>80</v>
      </c>
      <c r="C82" s="27">
        <v>3500</v>
      </c>
      <c r="D82" s="14"/>
      <c r="E82" s="20"/>
      <c r="F82" s="15"/>
      <c r="G82" s="15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>
        <v>3198</v>
      </c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3">
        <v>80</v>
      </c>
    </row>
    <row r="83" spans="2:54" ht="31.5" customHeight="1">
      <c r="B83" s="3">
        <v>81</v>
      </c>
      <c r="C83" s="27">
        <v>1107</v>
      </c>
      <c r="D83" s="14"/>
      <c r="E83" s="20"/>
      <c r="F83" s="15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>
        <v>450</v>
      </c>
      <c r="AW83" s="14"/>
      <c r="AX83" s="14"/>
      <c r="AY83" s="14"/>
      <c r="AZ83" s="14"/>
      <c r="BA83" s="14"/>
      <c r="BB83" s="3">
        <v>81</v>
      </c>
    </row>
    <row r="84" spans="2:54" ht="31.5" customHeight="1">
      <c r="B84" s="3">
        <v>82</v>
      </c>
      <c r="C84" s="27">
        <v>2000</v>
      </c>
      <c r="D84" s="14">
        <v>1851.15</v>
      </c>
      <c r="E84" s="20"/>
      <c r="F84" s="15"/>
      <c r="G84" s="14"/>
      <c r="H84" s="15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3">
        <v>82</v>
      </c>
    </row>
    <row r="85" spans="2:54" ht="31.5" customHeight="1">
      <c r="B85" s="3">
        <v>83</v>
      </c>
      <c r="C85" s="27">
        <v>800</v>
      </c>
      <c r="D85" s="14"/>
      <c r="E85" s="20"/>
      <c r="F85" s="15"/>
      <c r="G85" s="15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>
        <v>553.5</v>
      </c>
      <c r="AO85" s="14"/>
      <c r="AP85" s="14">
        <v>1660.5</v>
      </c>
      <c r="AQ85" s="14"/>
      <c r="AR85" s="14"/>
      <c r="AS85" s="14"/>
      <c r="AT85" s="14"/>
      <c r="AU85" s="14"/>
      <c r="AV85" s="14"/>
      <c r="AW85" s="14">
        <v>774.9</v>
      </c>
      <c r="AX85" s="14"/>
      <c r="AY85" s="14"/>
      <c r="AZ85" s="14"/>
      <c r="BA85" s="14"/>
      <c r="BB85" s="3">
        <v>83</v>
      </c>
    </row>
    <row r="86" spans="2:54" ht="31.5" customHeight="1">
      <c r="B86" s="3">
        <v>84</v>
      </c>
      <c r="C86" s="27">
        <v>500</v>
      </c>
      <c r="D86" s="14"/>
      <c r="E86" s="20"/>
      <c r="F86" s="15"/>
      <c r="G86" s="15"/>
      <c r="H86" s="14"/>
      <c r="I86" s="14"/>
      <c r="J86" s="14"/>
      <c r="K86" s="14"/>
      <c r="L86" s="14"/>
      <c r="M86" s="14">
        <v>184.5</v>
      </c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>
        <v>442.8</v>
      </c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>
        <v>467.4</v>
      </c>
      <c r="AQ86" s="14"/>
      <c r="AR86" s="14"/>
      <c r="AS86" s="14"/>
      <c r="AT86" s="14"/>
      <c r="AU86" s="14">
        <v>442.8</v>
      </c>
      <c r="AV86" s="14"/>
      <c r="AW86" s="14">
        <v>172.2</v>
      </c>
      <c r="AX86" s="14"/>
      <c r="AY86" s="14"/>
      <c r="AZ86" s="14"/>
      <c r="BA86" s="14"/>
      <c r="BB86" s="3">
        <v>84</v>
      </c>
    </row>
    <row r="87" spans="2:54" ht="31.5" customHeight="1">
      <c r="B87" s="3">
        <v>86</v>
      </c>
      <c r="C87" s="27">
        <v>984</v>
      </c>
      <c r="D87" s="14"/>
      <c r="E87" s="20"/>
      <c r="F87" s="15"/>
      <c r="G87" s="15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3">
        <v>86</v>
      </c>
    </row>
    <row r="88" spans="2:54" ht="31.5" customHeight="1">
      <c r="B88" s="3">
        <v>87</v>
      </c>
      <c r="C88" s="27">
        <v>2460</v>
      </c>
      <c r="D88" s="14"/>
      <c r="E88" s="20"/>
      <c r="F88" s="15"/>
      <c r="G88" s="15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>
        <v>1714.62</v>
      </c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3">
        <v>87</v>
      </c>
    </row>
    <row r="89" spans="2:54" ht="31.5" customHeight="1">
      <c r="B89" s="3">
        <v>88</v>
      </c>
      <c r="C89" s="27">
        <v>984</v>
      </c>
      <c r="D89" s="14"/>
      <c r="E89" s="20"/>
      <c r="F89" s="15"/>
      <c r="G89" s="15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>
        <v>984</v>
      </c>
      <c r="AU89" s="14"/>
      <c r="AV89" s="14">
        <v>1000</v>
      </c>
      <c r="AW89" s="14"/>
      <c r="AX89" s="14"/>
      <c r="AY89" s="14"/>
      <c r="AZ89" s="14"/>
      <c r="BA89" s="14"/>
      <c r="BB89" s="3">
        <v>88</v>
      </c>
    </row>
    <row r="90" spans="2:54" ht="31.5" customHeight="1">
      <c r="B90" s="3">
        <v>89</v>
      </c>
      <c r="C90" s="27">
        <v>3500</v>
      </c>
      <c r="D90" s="14"/>
      <c r="E90" s="20"/>
      <c r="F90" s="15"/>
      <c r="G90" s="15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>
        <v>3345.6</v>
      </c>
      <c r="AX90" s="14"/>
      <c r="AY90" s="14"/>
      <c r="AZ90" s="14"/>
      <c r="BA90" s="14"/>
      <c r="BB90" s="3">
        <v>89</v>
      </c>
    </row>
    <row r="91" spans="2:54" ht="31.5" customHeight="1">
      <c r="B91" s="3">
        <v>90</v>
      </c>
      <c r="C91" s="27">
        <v>2100</v>
      </c>
      <c r="D91" s="14"/>
      <c r="E91" s="17"/>
      <c r="F91" s="15"/>
      <c r="G91" s="15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>
        <v>836.4</v>
      </c>
      <c r="AO91" s="14"/>
      <c r="AP91" s="14"/>
      <c r="AQ91" s="14"/>
      <c r="AR91" s="14">
        <v>836.4</v>
      </c>
      <c r="AS91" s="14"/>
      <c r="AT91" s="14"/>
      <c r="AU91" s="14">
        <v>10676.4</v>
      </c>
      <c r="AV91" s="14">
        <v>5800</v>
      </c>
      <c r="AW91" s="14">
        <v>2091</v>
      </c>
      <c r="AX91" s="14"/>
      <c r="AY91" s="14"/>
      <c r="AZ91" s="14"/>
      <c r="BA91" s="14"/>
      <c r="BB91" s="3">
        <v>90</v>
      </c>
    </row>
    <row r="92" spans="2:54" ht="31.5" customHeight="1">
      <c r="B92" s="3">
        <v>91</v>
      </c>
      <c r="C92" s="27">
        <v>1353</v>
      </c>
      <c r="D92" s="14"/>
      <c r="E92" s="20"/>
      <c r="F92" s="15"/>
      <c r="G92" s="15"/>
      <c r="H92" s="14"/>
      <c r="I92" s="14"/>
      <c r="J92" s="14"/>
      <c r="K92" s="14"/>
      <c r="L92" s="14"/>
      <c r="M92" s="14">
        <v>676.5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>
        <v>676.5</v>
      </c>
      <c r="AO92" s="14"/>
      <c r="AP92" s="14">
        <v>2029.5</v>
      </c>
      <c r="AQ92" s="14"/>
      <c r="AR92" s="14">
        <v>608.85</v>
      </c>
      <c r="AS92" s="14"/>
      <c r="AT92" s="14"/>
      <c r="AU92" s="14">
        <v>1488.3</v>
      </c>
      <c r="AV92" s="14">
        <v>990</v>
      </c>
      <c r="AW92" s="14">
        <v>1095.87</v>
      </c>
      <c r="AX92" s="14"/>
      <c r="AY92" s="14"/>
      <c r="AZ92" s="14"/>
      <c r="BA92" s="14"/>
      <c r="BB92" s="3">
        <v>91</v>
      </c>
    </row>
    <row r="93" spans="2:54" ht="31.5" customHeight="1">
      <c r="B93" s="3">
        <v>92</v>
      </c>
      <c r="C93" s="27">
        <v>1800</v>
      </c>
      <c r="D93" s="14"/>
      <c r="E93" s="20"/>
      <c r="F93" s="15"/>
      <c r="G93" s="15"/>
      <c r="H93" s="14"/>
      <c r="I93" s="14"/>
      <c r="J93" s="14"/>
      <c r="K93" s="14"/>
      <c r="L93" s="14"/>
      <c r="M93" s="14">
        <v>1722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>
        <v>1160</v>
      </c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>
        <v>1800</v>
      </c>
      <c r="AW93" s="14">
        <v>1722</v>
      </c>
      <c r="AX93" s="14"/>
      <c r="AY93" s="14"/>
      <c r="AZ93" s="14"/>
      <c r="BA93" s="14"/>
      <c r="BB93" s="3">
        <v>92</v>
      </c>
    </row>
    <row r="94" spans="2:54" ht="31.5" customHeight="1">
      <c r="B94" s="3">
        <v>93</v>
      </c>
      <c r="C94" s="27">
        <v>4500</v>
      </c>
      <c r="D94" s="14"/>
      <c r="E94" s="17"/>
      <c r="F94" s="15"/>
      <c r="G94" s="15"/>
      <c r="H94" s="14"/>
      <c r="I94" s="14"/>
      <c r="J94" s="14"/>
      <c r="K94" s="14"/>
      <c r="L94" s="14"/>
      <c r="M94" s="14">
        <v>4305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>
        <v>5073.75</v>
      </c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>
        <v>4305</v>
      </c>
      <c r="AO94" s="14"/>
      <c r="AP94" s="14"/>
      <c r="AQ94" s="14"/>
      <c r="AR94" s="14"/>
      <c r="AS94" s="14"/>
      <c r="AT94" s="14">
        <v>11316</v>
      </c>
      <c r="AU94" s="14"/>
      <c r="AV94" s="14">
        <v>4400</v>
      </c>
      <c r="AW94" s="14"/>
      <c r="AX94" s="14"/>
      <c r="AY94" s="14"/>
      <c r="AZ94" s="14"/>
      <c r="BA94" s="14"/>
      <c r="BB94" s="3">
        <v>93</v>
      </c>
    </row>
    <row r="95" spans="2:54" ht="31.5" customHeight="1">
      <c r="B95" s="3">
        <v>94</v>
      </c>
      <c r="C95" s="27">
        <v>4674</v>
      </c>
      <c r="D95" s="14"/>
      <c r="E95" s="20"/>
      <c r="F95" s="15"/>
      <c r="G95" s="15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3">
        <v>94</v>
      </c>
    </row>
    <row r="96" spans="2:54" ht="31.5" customHeight="1">
      <c r="B96" s="3">
        <v>95</v>
      </c>
      <c r="C96" s="27">
        <v>2000</v>
      </c>
      <c r="D96" s="14">
        <v>1851.15</v>
      </c>
      <c r="E96" s="17"/>
      <c r="F96" s="15"/>
      <c r="G96" s="15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3">
        <v>95</v>
      </c>
    </row>
    <row r="97" spans="2:54" ht="31.5" customHeight="1">
      <c r="B97" s="3">
        <v>96</v>
      </c>
      <c r="C97" s="27">
        <v>400</v>
      </c>
      <c r="D97" s="14"/>
      <c r="E97" s="17"/>
      <c r="F97" s="15"/>
      <c r="G97" s="15"/>
      <c r="H97" s="14"/>
      <c r="I97" s="14"/>
      <c r="J97" s="14"/>
      <c r="K97" s="14"/>
      <c r="L97" s="14"/>
      <c r="M97" s="14">
        <v>369</v>
      </c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>
        <v>616.23</v>
      </c>
      <c r="AH97" s="14"/>
      <c r="AI97" s="14">
        <v>360</v>
      </c>
      <c r="AJ97" s="14"/>
      <c r="AK97" s="14"/>
      <c r="AL97" s="14">
        <v>260</v>
      </c>
      <c r="AM97" s="14"/>
      <c r="AN97" s="14">
        <v>462</v>
      </c>
      <c r="AO97" s="14"/>
      <c r="AP97" s="14">
        <v>3567</v>
      </c>
      <c r="AQ97" s="14">
        <v>393.6</v>
      </c>
      <c r="AR97" s="14"/>
      <c r="AS97" s="14"/>
      <c r="AT97" s="14"/>
      <c r="AU97" s="14"/>
      <c r="AV97" s="14">
        <v>200</v>
      </c>
      <c r="AW97" s="14">
        <v>615</v>
      </c>
      <c r="AX97" s="14"/>
      <c r="AY97" s="14"/>
      <c r="AZ97" s="14"/>
      <c r="BA97" s="14"/>
      <c r="BB97" s="3">
        <v>96</v>
      </c>
    </row>
    <row r="98" spans="2:54" ht="31.5" customHeight="1">
      <c r="B98" s="3">
        <v>97</v>
      </c>
      <c r="C98" s="27">
        <v>738</v>
      </c>
      <c r="D98" s="14"/>
      <c r="E98" s="17"/>
      <c r="F98" s="15"/>
      <c r="G98" s="15"/>
      <c r="H98" s="14"/>
      <c r="I98" s="14"/>
      <c r="J98" s="14"/>
      <c r="K98" s="14"/>
      <c r="L98" s="14"/>
      <c r="M98" s="14"/>
      <c r="N98" s="14"/>
      <c r="O98" s="14"/>
      <c r="P98" s="14">
        <v>3075</v>
      </c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>
        <v>824.1</v>
      </c>
      <c r="AB98" s="14">
        <v>615</v>
      </c>
      <c r="AC98" s="14"/>
      <c r="AD98" s="14"/>
      <c r="AE98" s="14"/>
      <c r="AF98" s="14"/>
      <c r="AG98" s="14">
        <v>1537.5</v>
      </c>
      <c r="AH98" s="14"/>
      <c r="AI98" s="14"/>
      <c r="AJ98" s="14"/>
      <c r="AK98" s="14"/>
      <c r="AL98" s="14">
        <v>400</v>
      </c>
      <c r="AM98" s="14"/>
      <c r="AN98" s="14">
        <v>615</v>
      </c>
      <c r="AO98" s="14"/>
      <c r="AP98" s="14"/>
      <c r="AQ98" s="14"/>
      <c r="AR98" s="14">
        <v>500</v>
      </c>
      <c r="AS98" s="14"/>
      <c r="AT98" s="14"/>
      <c r="AU98" s="14">
        <v>1107</v>
      </c>
      <c r="AV98" s="14"/>
      <c r="AW98" s="14">
        <v>615</v>
      </c>
      <c r="AX98" s="14"/>
      <c r="AY98" s="14"/>
      <c r="AZ98" s="14"/>
      <c r="BA98" s="14"/>
      <c r="BB98" s="3">
        <v>97</v>
      </c>
    </row>
    <row r="99" spans="2:54" ht="31.5" customHeight="1">
      <c r="B99" s="3">
        <v>98</v>
      </c>
      <c r="C99" s="27">
        <v>6765</v>
      </c>
      <c r="D99" s="14"/>
      <c r="E99" s="17"/>
      <c r="F99" s="15"/>
      <c r="G99" s="15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3">
        <v>98</v>
      </c>
    </row>
    <row r="100" spans="2:54" ht="31.5" customHeight="1">
      <c r="B100" s="3">
        <v>99</v>
      </c>
      <c r="C100" s="27">
        <v>1000</v>
      </c>
      <c r="D100" s="14"/>
      <c r="E100" s="17"/>
      <c r="F100" s="15"/>
      <c r="G100" s="15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>
        <v>627.3</v>
      </c>
      <c r="AS100" s="14"/>
      <c r="AT100" s="14"/>
      <c r="AU100" s="14"/>
      <c r="AV100" s="14"/>
      <c r="AW100" s="14"/>
      <c r="AX100" s="14"/>
      <c r="AY100" s="14"/>
      <c r="AZ100" s="14"/>
      <c r="BA100" s="14"/>
      <c r="BB100" s="3">
        <v>99</v>
      </c>
    </row>
    <row r="101" spans="2:54" ht="31.5" customHeight="1">
      <c r="B101" s="3">
        <v>100</v>
      </c>
      <c r="C101" s="27">
        <v>799.5</v>
      </c>
      <c r="D101" s="14"/>
      <c r="E101" s="17"/>
      <c r="F101" s="15"/>
      <c r="G101" s="15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>
        <v>295.2</v>
      </c>
      <c r="AO101" s="14"/>
      <c r="AP101" s="14">
        <v>787.2</v>
      </c>
      <c r="AQ101" s="14"/>
      <c r="AR101" s="14">
        <v>393.6</v>
      </c>
      <c r="AS101" s="14"/>
      <c r="AT101" s="14"/>
      <c r="AU101" s="14">
        <v>885.6</v>
      </c>
      <c r="AV101" s="14"/>
      <c r="AW101" s="14">
        <v>688.8</v>
      </c>
      <c r="AX101" s="14"/>
      <c r="AY101" s="14"/>
      <c r="AZ101" s="14"/>
      <c r="BA101" s="14"/>
      <c r="BB101" s="3">
        <v>100</v>
      </c>
    </row>
    <row r="102" spans="2:54" ht="31.5" customHeight="1">
      <c r="B102" s="3">
        <v>101</v>
      </c>
      <c r="C102" s="27">
        <v>1100</v>
      </c>
      <c r="D102" s="14"/>
      <c r="E102" s="17"/>
      <c r="F102" s="15"/>
      <c r="G102" s="15"/>
      <c r="H102" s="14"/>
      <c r="I102" s="14"/>
      <c r="J102" s="14"/>
      <c r="K102" s="14"/>
      <c r="L102" s="14"/>
      <c r="M102" s="14">
        <v>2460</v>
      </c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>
        <v>984</v>
      </c>
      <c r="AO102" s="14"/>
      <c r="AP102" s="14"/>
      <c r="AQ102" s="14"/>
      <c r="AR102" s="14">
        <v>800</v>
      </c>
      <c r="AS102" s="14"/>
      <c r="AT102" s="14"/>
      <c r="AU102" s="14">
        <v>2460</v>
      </c>
      <c r="AV102" s="14"/>
      <c r="AW102" s="14">
        <v>1722</v>
      </c>
      <c r="AX102" s="14"/>
      <c r="AY102" s="14"/>
      <c r="AZ102" s="14"/>
      <c r="BA102" s="14"/>
      <c r="BB102" s="3">
        <v>101</v>
      </c>
    </row>
    <row r="103" spans="2:54" ht="31.5" customHeight="1">
      <c r="B103" s="3">
        <v>103</v>
      </c>
      <c r="C103" s="27">
        <v>369</v>
      </c>
      <c r="D103" s="14"/>
      <c r="E103" s="17"/>
      <c r="F103" s="15"/>
      <c r="G103" s="15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>
        <v>393.6</v>
      </c>
      <c r="AH103" s="14"/>
      <c r="AI103" s="14"/>
      <c r="AJ103" s="14"/>
      <c r="AK103" s="14"/>
      <c r="AL103" s="14"/>
      <c r="AM103" s="14"/>
      <c r="AN103" s="14">
        <v>246</v>
      </c>
      <c r="AO103" s="14"/>
      <c r="AP103" s="14"/>
      <c r="AQ103" s="14"/>
      <c r="AR103" s="14">
        <v>123</v>
      </c>
      <c r="AS103" s="14"/>
      <c r="AT103" s="14"/>
      <c r="AU103" s="14"/>
      <c r="AV103" s="14"/>
      <c r="AW103" s="14">
        <v>172.2</v>
      </c>
      <c r="AX103" s="14"/>
      <c r="AY103" s="14"/>
      <c r="AZ103" s="14"/>
      <c r="BA103" s="14"/>
      <c r="BB103" s="3">
        <v>103</v>
      </c>
    </row>
    <row r="104" spans="2:54" ht="31.5" customHeight="1">
      <c r="B104" s="3">
        <v>104</v>
      </c>
      <c r="C104" s="27">
        <v>3444</v>
      </c>
      <c r="D104" s="14"/>
      <c r="E104" s="17"/>
      <c r="F104" s="15"/>
      <c r="G104" s="15"/>
      <c r="H104" s="14"/>
      <c r="I104" s="14"/>
      <c r="J104" s="14"/>
      <c r="K104" s="14"/>
      <c r="L104" s="14"/>
      <c r="M104" s="14">
        <v>2373.9</v>
      </c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>
        <v>8169.66</v>
      </c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>
        <v>1350</v>
      </c>
      <c r="AW104" s="14">
        <v>6211.5</v>
      </c>
      <c r="AX104" s="14"/>
      <c r="AY104" s="14"/>
      <c r="AZ104" s="14"/>
      <c r="BA104" s="14"/>
      <c r="BB104" s="3">
        <v>104</v>
      </c>
    </row>
    <row r="105" spans="2:54" ht="31.5" customHeight="1">
      <c r="B105" s="3">
        <v>105</v>
      </c>
      <c r="C105" s="27">
        <v>738</v>
      </c>
      <c r="D105" s="14"/>
      <c r="E105" s="17"/>
      <c r="F105" s="15"/>
      <c r="G105" s="15"/>
      <c r="H105" s="14"/>
      <c r="I105" s="14"/>
      <c r="J105" s="14"/>
      <c r="K105" s="14"/>
      <c r="L105" s="14"/>
      <c r="M105" s="14">
        <v>676.5</v>
      </c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>
        <v>676.5</v>
      </c>
      <c r="AO105" s="14">
        <v>1353</v>
      </c>
      <c r="AP105" s="14"/>
      <c r="AQ105" s="14"/>
      <c r="AR105" s="14">
        <v>676.5</v>
      </c>
      <c r="AS105" s="14"/>
      <c r="AT105" s="14"/>
      <c r="AU105" s="14">
        <v>1648.2</v>
      </c>
      <c r="AV105" s="14"/>
      <c r="AW105" s="14">
        <v>1082.4</v>
      </c>
      <c r="AX105" s="14"/>
      <c r="AY105" s="14"/>
      <c r="AZ105" s="14"/>
      <c r="BA105" s="14"/>
      <c r="BB105" s="3">
        <v>105</v>
      </c>
    </row>
    <row r="106" spans="2:54" ht="31.5" customHeight="1">
      <c r="B106" s="3">
        <v>106</v>
      </c>
      <c r="C106" s="27">
        <v>2091</v>
      </c>
      <c r="D106" s="14"/>
      <c r="E106" s="17"/>
      <c r="F106" s="15"/>
      <c r="G106" s="15"/>
      <c r="H106" s="14"/>
      <c r="I106" s="14"/>
      <c r="J106" s="14"/>
      <c r="K106" s="14"/>
      <c r="L106" s="14"/>
      <c r="M106" s="14">
        <v>1476</v>
      </c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>
        <v>2804.4</v>
      </c>
      <c r="AQ106" s="14"/>
      <c r="AR106" s="14"/>
      <c r="AS106" s="14"/>
      <c r="AT106" s="14"/>
      <c r="AU106" s="14"/>
      <c r="AV106" s="14"/>
      <c r="AW106" s="14">
        <v>984</v>
      </c>
      <c r="AX106" s="14"/>
      <c r="AY106" s="14"/>
      <c r="AZ106" s="14"/>
      <c r="BA106" s="14"/>
      <c r="BB106" s="3">
        <v>106</v>
      </c>
    </row>
    <row r="107" spans="2:54" ht="31.5" customHeight="1">
      <c r="B107" s="3">
        <v>107</v>
      </c>
      <c r="C107" s="27">
        <v>1845</v>
      </c>
      <c r="D107" s="14"/>
      <c r="E107" s="17"/>
      <c r="F107" s="15"/>
      <c r="G107" s="15"/>
      <c r="H107" s="14"/>
      <c r="I107" s="14"/>
      <c r="J107" s="14"/>
      <c r="K107" s="14"/>
      <c r="L107" s="14"/>
      <c r="M107" s="14">
        <v>2890.5</v>
      </c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>
        <v>1033.2</v>
      </c>
      <c r="AO107" s="14"/>
      <c r="AP107" s="14">
        <v>3099.6</v>
      </c>
      <c r="AQ107" s="14"/>
      <c r="AR107" s="14">
        <v>1968</v>
      </c>
      <c r="AS107" s="14"/>
      <c r="AT107" s="14"/>
      <c r="AU107" s="14"/>
      <c r="AV107" s="14"/>
      <c r="AW107" s="14">
        <v>2414.7</v>
      </c>
      <c r="AX107" s="14"/>
      <c r="AY107" s="14"/>
      <c r="AZ107" s="14"/>
      <c r="BA107" s="14"/>
      <c r="BB107" s="3">
        <v>107</v>
      </c>
    </row>
    <row r="108" spans="2:54" ht="31.5" customHeight="1">
      <c r="B108" s="3">
        <v>108</v>
      </c>
      <c r="C108" s="27">
        <v>500</v>
      </c>
      <c r="D108" s="14"/>
      <c r="E108" s="17"/>
      <c r="F108" s="15"/>
      <c r="G108" s="15"/>
      <c r="H108" s="14"/>
      <c r="I108" s="14"/>
      <c r="J108" s="14"/>
      <c r="K108" s="14"/>
      <c r="L108" s="14"/>
      <c r="M108" s="14">
        <v>430.5</v>
      </c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>
        <v>344.4</v>
      </c>
      <c r="AO108" s="14"/>
      <c r="AP108" s="14"/>
      <c r="AQ108" s="14"/>
      <c r="AR108" s="14">
        <v>430.5</v>
      </c>
      <c r="AS108" s="14"/>
      <c r="AT108" s="14"/>
      <c r="AU108" s="14"/>
      <c r="AV108" s="14"/>
      <c r="AW108" s="14">
        <v>594.09</v>
      </c>
      <c r="AX108" s="14"/>
      <c r="AY108" s="14"/>
      <c r="AZ108" s="14"/>
      <c r="BA108" s="14"/>
      <c r="BB108" s="3">
        <v>108</v>
      </c>
    </row>
    <row r="109" spans="2:54" ht="31.5" customHeight="1">
      <c r="B109" s="3">
        <v>109</v>
      </c>
      <c r="C109" s="27">
        <v>280</v>
      </c>
      <c r="D109" s="14"/>
      <c r="E109" s="17"/>
      <c r="F109" s="15"/>
      <c r="G109" s="15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>
        <v>246</v>
      </c>
      <c r="AQ109" s="14"/>
      <c r="AR109" s="14">
        <v>196.8</v>
      </c>
      <c r="AS109" s="14"/>
      <c r="AT109" s="14"/>
      <c r="AU109" s="14"/>
      <c r="AV109" s="14"/>
      <c r="AW109" s="14">
        <v>246</v>
      </c>
      <c r="AX109" s="14"/>
      <c r="AY109" s="14"/>
      <c r="AZ109" s="14"/>
      <c r="BA109" s="14"/>
      <c r="BB109" s="3">
        <v>109</v>
      </c>
    </row>
    <row r="110" spans="2:54" ht="31.5" customHeight="1">
      <c r="B110" s="3">
        <v>110</v>
      </c>
      <c r="C110" s="27">
        <v>700</v>
      </c>
      <c r="D110" s="14"/>
      <c r="E110" s="17"/>
      <c r="F110" s="15"/>
      <c r="G110" s="15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>
        <v>295.2</v>
      </c>
      <c r="AO110" s="14"/>
      <c r="AP110" s="14">
        <v>590.4</v>
      </c>
      <c r="AQ110" s="14"/>
      <c r="AR110" s="14">
        <v>442.8</v>
      </c>
      <c r="AS110" s="14"/>
      <c r="AT110" s="14"/>
      <c r="AU110" s="14">
        <v>664.2</v>
      </c>
      <c r="AV110" s="14"/>
      <c r="AW110" s="14">
        <v>738</v>
      </c>
      <c r="AX110" s="14"/>
      <c r="AY110" s="14"/>
      <c r="AZ110" s="14"/>
      <c r="BA110" s="14"/>
      <c r="BB110" s="3">
        <v>110</v>
      </c>
    </row>
    <row r="111" spans="2:54" ht="31.5" customHeight="1">
      <c r="B111" s="3">
        <v>111</v>
      </c>
      <c r="C111" s="27">
        <v>5535</v>
      </c>
      <c r="D111" s="14"/>
      <c r="E111" s="17"/>
      <c r="F111" s="15"/>
      <c r="G111" s="15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3">
        <v>111</v>
      </c>
    </row>
    <row r="112" spans="2:54" ht="31.5" customHeight="1">
      <c r="B112" s="3">
        <v>112</v>
      </c>
      <c r="C112" s="27">
        <v>1500</v>
      </c>
      <c r="D112" s="14"/>
      <c r="E112" s="17"/>
      <c r="F112" s="15"/>
      <c r="G112" s="15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>
        <v>1180.8</v>
      </c>
      <c r="AS112" s="14"/>
      <c r="AT112" s="14"/>
      <c r="AU112" s="14">
        <v>4428</v>
      </c>
      <c r="AV112" s="14"/>
      <c r="AW112" s="14">
        <v>1476</v>
      </c>
      <c r="AX112" s="14"/>
      <c r="AY112" s="14"/>
      <c r="AZ112" s="14"/>
      <c r="BA112" s="14">
        <v>5658</v>
      </c>
      <c r="BB112" s="3">
        <v>112</v>
      </c>
    </row>
    <row r="113" spans="2:54" ht="31.5" customHeight="1">
      <c r="B113" s="3">
        <v>113</v>
      </c>
      <c r="C113" s="27">
        <v>922.5</v>
      </c>
      <c r="D113" s="14"/>
      <c r="E113" s="17"/>
      <c r="F113" s="15"/>
      <c r="G113" s="15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>
        <v>615</v>
      </c>
      <c r="AS113" s="14"/>
      <c r="AT113" s="14"/>
      <c r="AU113" s="14"/>
      <c r="AV113" s="14"/>
      <c r="AW113" s="14"/>
      <c r="AX113" s="14"/>
      <c r="AY113" s="14"/>
      <c r="AZ113" s="14"/>
      <c r="BA113" s="14"/>
      <c r="BB113" s="3">
        <v>113</v>
      </c>
    </row>
    <row r="114" spans="2:54" ht="34.5" customHeight="1">
      <c r="B114" s="3">
        <v>115</v>
      </c>
      <c r="C114" s="28">
        <v>2800</v>
      </c>
      <c r="D114" s="14"/>
      <c r="E114" s="17"/>
      <c r="F114" s="15"/>
      <c r="G114" s="15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>
        <v>2600</v>
      </c>
      <c r="AW114" s="14"/>
      <c r="AX114" s="14"/>
      <c r="AY114" s="14"/>
      <c r="AZ114" s="14"/>
      <c r="BA114" s="14"/>
      <c r="BB114" s="3">
        <v>115</v>
      </c>
    </row>
    <row r="115" ht="31.5" customHeight="1">
      <c r="C115" s="29">
        <f>SUM(C5:C114)</f>
        <v>283098.5</v>
      </c>
    </row>
    <row r="116" spans="14:38" ht="31.5" customHeight="1">
      <c r="N116" s="34" t="s">
        <v>51</v>
      </c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1"/>
    </row>
    <row r="117" spans="3:38" ht="16.5" customHeight="1">
      <c r="C117" s="33" t="s">
        <v>54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1"/>
    </row>
    <row r="118" spans="14:38" ht="16.5" customHeight="1"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1"/>
    </row>
    <row r="119" spans="14:38" ht="16.5" customHeight="1"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1"/>
    </row>
    <row r="120" spans="14:38" ht="16.5" customHeight="1"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1"/>
    </row>
    <row r="121" spans="14:38" ht="16.5" customHeight="1"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1"/>
    </row>
    <row r="122" spans="14:38" ht="16.5" customHeight="1"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1"/>
    </row>
    <row r="123" spans="14:38" ht="16.5" customHeight="1"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1"/>
    </row>
    <row r="124" spans="14:38" ht="16.5" customHeight="1"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1"/>
    </row>
    <row r="125" spans="21:37" ht="16.5" customHeight="1"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</row>
    <row r="126" spans="21:37" ht="16.5" customHeight="1"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</row>
    <row r="127" spans="21:37" ht="16.5" customHeight="1"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</row>
  </sheetData>
  <sheetProtection selectLockedCells="1" selectUnlockedCells="1"/>
  <mergeCells count="2">
    <mergeCell ref="C117:M117"/>
    <mergeCell ref="N116:AK124"/>
  </mergeCells>
  <printOptions/>
  <pageMargins left="0" right="0.2362204724409449" top="0" bottom="0" header="0" footer="0"/>
  <pageSetup fitToHeight="0" fitToWidth="4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Markiewicz</dc:creator>
  <cp:keywords/>
  <dc:description/>
  <cp:lastModifiedBy>Bartosz Drej</cp:lastModifiedBy>
  <cp:lastPrinted>2017-12-06T12:14:42Z</cp:lastPrinted>
  <dcterms:created xsi:type="dcterms:W3CDTF">2013-07-29T12:22:57Z</dcterms:created>
  <dcterms:modified xsi:type="dcterms:W3CDTF">2017-12-07T16:47:13Z</dcterms:modified>
  <cp:category/>
  <cp:version/>
  <cp:contentType/>
  <cp:contentStatus/>
</cp:coreProperties>
</file>