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32" i="1" l="1"/>
  <c r="E33" i="1" s="1"/>
</calcChain>
</file>

<file path=xl/sharedStrings.xml><?xml version="1.0" encoding="utf-8"?>
<sst xmlns="http://schemas.openxmlformats.org/spreadsheetml/2006/main" count="159" uniqueCount="87">
  <si>
    <t>lp</t>
  </si>
  <si>
    <t>Rodzaj zamówienia (dostawa, usługa, robota budowlana)</t>
  </si>
  <si>
    <t>Wartość netto zamówienia</t>
  </si>
  <si>
    <t>KOD CPV</t>
  </si>
  <si>
    <t>Tryb postępowania</t>
  </si>
  <si>
    <t>Termin wszczęcia postępowania</t>
  </si>
  <si>
    <t>Nazwa zamówienia</t>
  </si>
  <si>
    <t>Produkty lecznicze</t>
  </si>
  <si>
    <t>D</t>
  </si>
  <si>
    <t>przetarg nieograniczony</t>
  </si>
  <si>
    <t>Liczba procedur</t>
  </si>
  <si>
    <t>II , IV kw</t>
  </si>
  <si>
    <t>Meble  medyczne i laboratoryjne</t>
  </si>
  <si>
    <t>Środki czystości, środki do dezynfekcji i sterylizacji</t>
  </si>
  <si>
    <t>I kw</t>
  </si>
  <si>
    <t>II kw</t>
  </si>
  <si>
    <t xml:space="preserve">Odzież medyczna, operacyjna, robocza </t>
  </si>
  <si>
    <t>III kw</t>
  </si>
  <si>
    <t>I-IV kw</t>
  </si>
  <si>
    <t>Energia elektryczna</t>
  </si>
  <si>
    <t>I,III kw</t>
  </si>
  <si>
    <t>Serwis systemów informatycznych</t>
  </si>
  <si>
    <t>U</t>
  </si>
  <si>
    <t>Dzierżawa drukarek i kserokopiarek</t>
  </si>
  <si>
    <t>IV kw</t>
  </si>
  <si>
    <t>Dostawa szlabanów z punktem poboru</t>
  </si>
  <si>
    <t>33600000-6</t>
  </si>
  <si>
    <t>48000000-8</t>
  </si>
  <si>
    <t>33631600-8       39800000-0</t>
  </si>
  <si>
    <t>30197644-2</t>
  </si>
  <si>
    <t>33199000-1</t>
  </si>
  <si>
    <t>Urządzenia sterylizujące, dezynfekcyjne i higieniczne</t>
  </si>
  <si>
    <t>Przedmiot zamówienia</t>
  </si>
  <si>
    <t>Wartość zamówienia</t>
  </si>
  <si>
    <t>Rodzaj zamówienia D,U,RB</t>
  </si>
  <si>
    <t xml:space="preserve">Tryb zamówienia </t>
  </si>
  <si>
    <t>33190000-8</t>
  </si>
  <si>
    <t>Aparatura i sprzęt medyczny</t>
  </si>
  <si>
    <t>33000000-0</t>
  </si>
  <si>
    <t>33191000-5</t>
  </si>
  <si>
    <t>Różne narzędzia i produkty medyczne</t>
  </si>
  <si>
    <t>30213300-8              30236000-2                    22000000-0             30231300-0                    30213100-6</t>
  </si>
  <si>
    <t>Naprawy, serwis sprzętu medycznego, przeglądy techniczne</t>
  </si>
  <si>
    <t>35100000-5</t>
  </si>
  <si>
    <t>50421000-2                 50430000-8</t>
  </si>
  <si>
    <t>09000000-2</t>
  </si>
  <si>
    <t>33140000-3                   33141000-0                  33141111-1             33141110-4                 33141100-1            18424300-1         33141420-0             33141420-1</t>
  </si>
  <si>
    <t>Materiały medyczne jednorazowe, zużywalne, rękawice medyczne i ochronne</t>
  </si>
  <si>
    <t>Oprogramowania komputerowe</t>
  </si>
  <si>
    <t>RB</t>
  </si>
  <si>
    <t>Kolumna1</t>
  </si>
  <si>
    <t>71000000-8                            45111300-1                           45215140-0                   45300000-0</t>
  </si>
  <si>
    <t>Wykonanie robót budowlanych na terenie Szpitala</t>
  </si>
  <si>
    <t>45215140-0</t>
  </si>
  <si>
    <t>Odczynniki i zestawy diagnostyczne</t>
  </si>
  <si>
    <t>33696500-0                 33696300-8                       33141625-0</t>
  </si>
  <si>
    <t>II-IV kw</t>
  </si>
  <si>
    <t>Odbiór i utylizacja dpadów  medycznych i komunalnych</t>
  </si>
  <si>
    <t>II-IV kw.</t>
  </si>
  <si>
    <t>Meble biurowe</t>
  </si>
  <si>
    <t>Usługi pralnicze</t>
  </si>
  <si>
    <t xml:space="preserve">Transport medyczny </t>
  </si>
  <si>
    <t xml:space="preserve">Krew i jej składników wraz z badaniami konsultacyjnymi </t>
  </si>
  <si>
    <t xml:space="preserve">Sprzęt jednorazowy do badań </t>
  </si>
  <si>
    <t>II,III kw</t>
  </si>
  <si>
    <t>Woda i ścieki</t>
  </si>
  <si>
    <t>65100000-4</t>
  </si>
  <si>
    <t xml:space="preserve">98310000-9               </t>
  </si>
  <si>
    <t>60100000-9           60130000-8</t>
  </si>
  <si>
    <t>33141500-5</t>
  </si>
  <si>
    <t>39130000-2</t>
  </si>
  <si>
    <t>Mikroskop okulistyczny</t>
  </si>
  <si>
    <t>38500000-0</t>
  </si>
  <si>
    <t>II, IV kw</t>
  </si>
  <si>
    <t xml:space="preserve">Realizacja prac remnontowo - budowlanych MR </t>
  </si>
  <si>
    <t>33192000-2    33192100-3          39180000-7            33192200-4</t>
  </si>
  <si>
    <t>22000000-0   30100000-0</t>
  </si>
  <si>
    <t>18424300-1   33141420-0  33141420-1</t>
  </si>
  <si>
    <t xml:space="preserve">Produkty spożywcze, mleczne, mrożonki, mięso, warzyna, owoce, pieczywo </t>
  </si>
  <si>
    <t>15000000-8 15500000-3 15331170-9 15220000-6 15112000-6 15130000-8 03220000-9</t>
  </si>
  <si>
    <t>I_IV kw</t>
  </si>
  <si>
    <t>90511000-2          90510000-5    90512000-9   90400000-1</t>
  </si>
  <si>
    <t>Lampy operacyjne</t>
  </si>
  <si>
    <t>33110000-4</t>
  </si>
  <si>
    <t>Papier ksero, artykuły biurowe</t>
  </si>
  <si>
    <t>Sprzęt komputerowy, komputery, tablety, monitory, laptopy, drukarki</t>
  </si>
  <si>
    <t>PLAN ZAMÓWIEŃ PUBLICZNYCH 2021 r. POSTĘPOWANIA  POWYŻEJ 130.000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</si>
</sst>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Arial"/>
      <family val="2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2" fillId="0" borderId="0" xfId="0" applyNumberFormat="1" applyFont="1"/>
    <xf numFmtId="0" fontId="3" fillId="2" borderId="3" xfId="0" applyFont="1" applyFill="1" applyBorder="1"/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Kształt fali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selection activeCell="F12" sqref="F12:F13"/>
    </sheetView>
  </sheetViews>
  <sheetFormatPr defaultRowHeight="15" x14ac:dyDescent="0.25"/>
  <cols>
    <col min="1" max="1" width="5.85546875" customWidth="1"/>
    <col min="2" max="2" width="33.7109375" customWidth="1"/>
    <col min="3" max="3" width="12.28515625" customWidth="1"/>
    <col min="4" max="4" width="12" style="8" customWidth="1"/>
    <col min="5" max="5" width="22" customWidth="1"/>
    <col min="6" max="6" width="17.7109375" style="12" customWidth="1"/>
    <col min="7" max="7" width="15.85546875" customWidth="1"/>
    <col min="8" max="8" width="9.140625" style="1"/>
  </cols>
  <sheetData>
    <row r="1" spans="1:8" ht="30" customHeight="1" x14ac:dyDescent="0.25">
      <c r="A1" s="23" t="s">
        <v>86</v>
      </c>
      <c r="B1" s="23"/>
      <c r="C1" s="23"/>
      <c r="D1" s="23"/>
      <c r="E1" s="23"/>
      <c r="F1" s="23"/>
      <c r="G1" s="23"/>
      <c r="H1" s="23"/>
    </row>
    <row r="2" spans="1:8" ht="69" customHeight="1" x14ac:dyDescent="0.25">
      <c r="A2" s="2" t="s">
        <v>0</v>
      </c>
      <c r="B2" s="2" t="s">
        <v>6</v>
      </c>
      <c r="C2" s="3" t="s">
        <v>1</v>
      </c>
      <c r="D2" s="3" t="s">
        <v>3</v>
      </c>
      <c r="E2" s="3" t="s">
        <v>2</v>
      </c>
      <c r="F2" s="11" t="s">
        <v>4</v>
      </c>
      <c r="G2" s="3" t="s">
        <v>5</v>
      </c>
      <c r="H2" s="3" t="s">
        <v>10</v>
      </c>
    </row>
    <row r="3" spans="1:8" ht="30" x14ac:dyDescent="0.25">
      <c r="A3" s="16">
        <v>1</v>
      </c>
      <c r="B3" s="21" t="s">
        <v>7</v>
      </c>
      <c r="C3" s="16" t="s">
        <v>8</v>
      </c>
      <c r="D3" s="17" t="s">
        <v>26</v>
      </c>
      <c r="E3" s="20">
        <v>5550000</v>
      </c>
      <c r="F3" s="17" t="s">
        <v>9</v>
      </c>
      <c r="G3" s="16" t="s">
        <v>58</v>
      </c>
      <c r="H3" s="16">
        <v>3</v>
      </c>
    </row>
    <row r="4" spans="1:8" ht="30" x14ac:dyDescent="0.25">
      <c r="A4" s="16">
        <v>2</v>
      </c>
      <c r="B4" s="18" t="s">
        <v>62</v>
      </c>
      <c r="C4" s="16" t="s">
        <v>8</v>
      </c>
      <c r="D4" s="17" t="s">
        <v>69</v>
      </c>
      <c r="E4" s="20">
        <v>900000</v>
      </c>
      <c r="F4" s="17" t="s">
        <v>9</v>
      </c>
      <c r="G4" s="16" t="s">
        <v>15</v>
      </c>
      <c r="H4" s="16">
        <v>1</v>
      </c>
    </row>
    <row r="5" spans="1:8" ht="30" x14ac:dyDescent="0.25">
      <c r="A5" s="16">
        <v>3</v>
      </c>
      <c r="B5" s="18" t="s">
        <v>59</v>
      </c>
      <c r="C5" s="16" t="s">
        <v>8</v>
      </c>
      <c r="D5" s="17" t="s">
        <v>70</v>
      </c>
      <c r="E5" s="20">
        <v>630000</v>
      </c>
      <c r="F5" s="17" t="s">
        <v>9</v>
      </c>
      <c r="G5" s="16" t="s">
        <v>18</v>
      </c>
      <c r="H5" s="16">
        <v>4</v>
      </c>
    </row>
    <row r="6" spans="1:8" ht="60" x14ac:dyDescent="0.25">
      <c r="A6" s="16">
        <v>4</v>
      </c>
      <c r="B6" s="21" t="s">
        <v>12</v>
      </c>
      <c r="C6" s="16" t="s">
        <v>8</v>
      </c>
      <c r="D6" s="17" t="s">
        <v>75</v>
      </c>
      <c r="E6" s="20">
        <v>1100000</v>
      </c>
      <c r="F6" s="17" t="s">
        <v>9</v>
      </c>
      <c r="G6" s="16" t="s">
        <v>18</v>
      </c>
      <c r="H6" s="16">
        <v>4</v>
      </c>
    </row>
    <row r="7" spans="1:8" ht="30" x14ac:dyDescent="0.25">
      <c r="A7" s="16">
        <v>5</v>
      </c>
      <c r="B7" s="21" t="s">
        <v>60</v>
      </c>
      <c r="C7" s="16" t="s">
        <v>22</v>
      </c>
      <c r="D7" s="17" t="s">
        <v>67</v>
      </c>
      <c r="E7" s="20">
        <v>300000</v>
      </c>
      <c r="F7" s="17" t="s">
        <v>9</v>
      </c>
      <c r="G7" s="16" t="s">
        <v>15</v>
      </c>
      <c r="H7" s="16">
        <v>1</v>
      </c>
    </row>
    <row r="8" spans="1:8" ht="30" x14ac:dyDescent="0.25">
      <c r="A8" s="16">
        <v>6</v>
      </c>
      <c r="B8" s="21" t="s">
        <v>61</v>
      </c>
      <c r="C8" s="16" t="s">
        <v>22</v>
      </c>
      <c r="D8" s="17" t="s">
        <v>68</v>
      </c>
      <c r="E8" s="20">
        <v>250000</v>
      </c>
      <c r="F8" s="19" t="s">
        <v>9</v>
      </c>
      <c r="G8" s="16" t="s">
        <v>15</v>
      </c>
      <c r="H8" s="16">
        <v>1</v>
      </c>
    </row>
    <row r="9" spans="1:8" ht="30" x14ac:dyDescent="0.25">
      <c r="A9" s="16">
        <v>7</v>
      </c>
      <c r="B9" s="21" t="s">
        <v>65</v>
      </c>
      <c r="C9" s="16" t="s">
        <v>22</v>
      </c>
      <c r="D9" s="17" t="s">
        <v>66</v>
      </c>
      <c r="E9" s="20">
        <v>140000</v>
      </c>
      <c r="F9" s="17" t="s">
        <v>9</v>
      </c>
      <c r="G9" s="16" t="s">
        <v>15</v>
      </c>
      <c r="H9" s="16">
        <v>1</v>
      </c>
    </row>
    <row r="10" spans="1:8" ht="30" x14ac:dyDescent="0.25">
      <c r="A10" s="16">
        <v>8</v>
      </c>
      <c r="B10" s="21" t="s">
        <v>19</v>
      </c>
      <c r="C10" s="16" t="s">
        <v>8</v>
      </c>
      <c r="D10" s="17" t="s">
        <v>45</v>
      </c>
      <c r="E10" s="20">
        <v>770000</v>
      </c>
      <c r="F10" s="17" t="s">
        <v>9</v>
      </c>
      <c r="G10" s="16" t="s">
        <v>24</v>
      </c>
      <c r="H10" s="16">
        <v>1</v>
      </c>
    </row>
    <row r="11" spans="1:8" ht="30" x14ac:dyDescent="0.25">
      <c r="A11" s="16">
        <v>9</v>
      </c>
      <c r="B11" s="21" t="s">
        <v>21</v>
      </c>
      <c r="C11" s="16" t="s">
        <v>8</v>
      </c>
      <c r="D11" s="17" t="s">
        <v>27</v>
      </c>
      <c r="E11" s="20">
        <v>1400000</v>
      </c>
      <c r="F11" s="17" t="s">
        <v>9</v>
      </c>
      <c r="G11" s="16" t="s">
        <v>11</v>
      </c>
      <c r="H11" s="16">
        <v>2</v>
      </c>
    </row>
    <row r="12" spans="1:8" ht="30" x14ac:dyDescent="0.25">
      <c r="A12" s="16">
        <v>10</v>
      </c>
      <c r="B12" s="18" t="s">
        <v>13</v>
      </c>
      <c r="C12" s="16" t="s">
        <v>8</v>
      </c>
      <c r="D12" s="17" t="s">
        <v>28</v>
      </c>
      <c r="E12" s="20">
        <v>200000</v>
      </c>
      <c r="F12" s="17" t="s">
        <v>9</v>
      </c>
      <c r="G12" s="16" t="s">
        <v>11</v>
      </c>
      <c r="H12" s="16">
        <v>2</v>
      </c>
    </row>
    <row r="13" spans="1:8" ht="32.25" customHeight="1" x14ac:dyDescent="0.25">
      <c r="A13" s="16">
        <v>11</v>
      </c>
      <c r="B13" s="21" t="s">
        <v>84</v>
      </c>
      <c r="C13" s="16" t="s">
        <v>8</v>
      </c>
      <c r="D13" s="17" t="s">
        <v>29</v>
      </c>
      <c r="E13" s="20">
        <v>210000</v>
      </c>
      <c r="F13" s="17" t="s">
        <v>9</v>
      </c>
      <c r="G13" s="16" t="s">
        <v>14</v>
      </c>
      <c r="H13" s="16">
        <v>1</v>
      </c>
    </row>
    <row r="14" spans="1:8" ht="30" x14ac:dyDescent="0.25">
      <c r="A14" s="16">
        <v>12</v>
      </c>
      <c r="B14" s="18" t="s">
        <v>16</v>
      </c>
      <c r="C14" s="16" t="s">
        <v>8</v>
      </c>
      <c r="D14" s="17" t="s">
        <v>30</v>
      </c>
      <c r="E14" s="20">
        <v>160000</v>
      </c>
      <c r="F14" s="17" t="s">
        <v>9</v>
      </c>
      <c r="G14" s="16" t="s">
        <v>64</v>
      </c>
      <c r="H14" s="16">
        <v>2</v>
      </c>
    </row>
    <row r="15" spans="1:8" ht="60" x14ac:dyDescent="0.25">
      <c r="A15" s="16">
        <v>13</v>
      </c>
      <c r="B15" s="18" t="s">
        <v>57</v>
      </c>
      <c r="C15" s="16" t="s">
        <v>22</v>
      </c>
      <c r="D15" s="17" t="s">
        <v>81</v>
      </c>
      <c r="E15" s="20">
        <v>700000</v>
      </c>
      <c r="F15" s="17" t="s">
        <v>9</v>
      </c>
      <c r="G15" s="16" t="s">
        <v>17</v>
      </c>
      <c r="H15" s="16">
        <v>1</v>
      </c>
    </row>
    <row r="16" spans="1:8" ht="75" x14ac:dyDescent="0.25">
      <c r="A16" s="16">
        <v>14</v>
      </c>
      <c r="B16" s="18" t="s">
        <v>85</v>
      </c>
      <c r="C16" s="16" t="s">
        <v>8</v>
      </c>
      <c r="D16" s="17" t="s">
        <v>41</v>
      </c>
      <c r="E16" s="20">
        <v>220000</v>
      </c>
      <c r="F16" s="17" t="s">
        <v>9</v>
      </c>
      <c r="G16" s="16" t="s">
        <v>20</v>
      </c>
      <c r="H16" s="16">
        <v>2</v>
      </c>
    </row>
    <row r="17" spans="1:8" ht="30" x14ac:dyDescent="0.25">
      <c r="A17" s="16">
        <v>15</v>
      </c>
      <c r="B17" s="21" t="s">
        <v>23</v>
      </c>
      <c r="C17" s="16" t="s">
        <v>22</v>
      </c>
      <c r="D17" s="17" t="s">
        <v>76</v>
      </c>
      <c r="E17" s="20">
        <v>170000</v>
      </c>
      <c r="F17" s="17" t="s">
        <v>9</v>
      </c>
      <c r="G17" s="16" t="s">
        <v>15</v>
      </c>
      <c r="H17" s="16">
        <v>1</v>
      </c>
    </row>
    <row r="18" spans="1:8" ht="105" x14ac:dyDescent="0.25">
      <c r="A18" s="16">
        <v>16</v>
      </c>
      <c r="B18" s="22" t="s">
        <v>78</v>
      </c>
      <c r="C18" s="16" t="s">
        <v>8</v>
      </c>
      <c r="D18" s="17" t="s">
        <v>79</v>
      </c>
      <c r="E18" s="20">
        <v>860000</v>
      </c>
      <c r="F18" s="17" t="s">
        <v>9</v>
      </c>
      <c r="G18" s="16" t="s">
        <v>80</v>
      </c>
      <c r="H18" s="16">
        <v>5</v>
      </c>
    </row>
    <row r="19" spans="1:8" s="15" customFormat="1" ht="30" x14ac:dyDescent="0.25">
      <c r="A19" s="16">
        <v>17</v>
      </c>
      <c r="B19" s="22" t="s">
        <v>82</v>
      </c>
      <c r="C19" s="16" t="s">
        <v>8</v>
      </c>
      <c r="D19" s="17" t="s">
        <v>83</v>
      </c>
      <c r="E19" s="20">
        <v>440000</v>
      </c>
      <c r="F19" s="17" t="s">
        <v>9</v>
      </c>
      <c r="G19" s="16" t="s">
        <v>15</v>
      </c>
      <c r="H19" s="16">
        <v>3</v>
      </c>
    </row>
    <row r="20" spans="1:8" ht="30" x14ac:dyDescent="0.25">
      <c r="A20" s="16">
        <v>18</v>
      </c>
      <c r="B20" s="21" t="s">
        <v>71</v>
      </c>
      <c r="C20" s="16" t="s">
        <v>8</v>
      </c>
      <c r="D20" s="17" t="s">
        <v>72</v>
      </c>
      <c r="E20" s="20">
        <v>200000</v>
      </c>
      <c r="F20" s="17" t="s">
        <v>9</v>
      </c>
      <c r="G20" s="16" t="s">
        <v>24</v>
      </c>
      <c r="H20" s="16">
        <v>1</v>
      </c>
    </row>
    <row r="21" spans="1:8" ht="30" x14ac:dyDescent="0.25">
      <c r="A21" s="16">
        <v>19</v>
      </c>
      <c r="B21" s="18" t="s">
        <v>25</v>
      </c>
      <c r="C21" s="16" t="s">
        <v>8</v>
      </c>
      <c r="D21" s="17" t="s">
        <v>43</v>
      </c>
      <c r="E21" s="20">
        <v>200000</v>
      </c>
      <c r="F21" s="17" t="s">
        <v>9</v>
      </c>
      <c r="G21" s="16" t="s">
        <v>24</v>
      </c>
      <c r="H21" s="16">
        <v>1</v>
      </c>
    </row>
    <row r="22" spans="1:8" ht="30" x14ac:dyDescent="0.25">
      <c r="A22" s="16">
        <v>20</v>
      </c>
      <c r="B22" s="18" t="s">
        <v>42</v>
      </c>
      <c r="C22" s="16" t="s">
        <v>22</v>
      </c>
      <c r="D22" s="17" t="s">
        <v>44</v>
      </c>
      <c r="E22" s="20">
        <v>340000</v>
      </c>
      <c r="F22" s="17" t="s">
        <v>9</v>
      </c>
      <c r="G22" s="16" t="s">
        <v>14</v>
      </c>
      <c r="H22" s="16">
        <v>1</v>
      </c>
    </row>
    <row r="23" spans="1:8" ht="101.25" customHeight="1" x14ac:dyDescent="0.25">
      <c r="A23" s="16">
        <v>21</v>
      </c>
      <c r="B23" s="18" t="s">
        <v>47</v>
      </c>
      <c r="C23" s="16" t="s">
        <v>8</v>
      </c>
      <c r="D23" s="17" t="s">
        <v>46</v>
      </c>
      <c r="E23" s="20">
        <v>1800000</v>
      </c>
      <c r="F23" s="17" t="s">
        <v>9</v>
      </c>
      <c r="G23" s="17" t="s">
        <v>18</v>
      </c>
      <c r="H23" s="16">
        <v>4</v>
      </c>
    </row>
    <row r="24" spans="1:8" ht="33" customHeight="1" x14ac:dyDescent="0.25">
      <c r="A24" s="16">
        <v>22</v>
      </c>
      <c r="B24" s="21" t="s">
        <v>37</v>
      </c>
      <c r="C24" s="16" t="s">
        <v>8</v>
      </c>
      <c r="D24" s="17" t="s">
        <v>38</v>
      </c>
      <c r="E24" s="20">
        <v>7700000</v>
      </c>
      <c r="F24" s="17" t="s">
        <v>9</v>
      </c>
      <c r="G24" s="17" t="s">
        <v>18</v>
      </c>
      <c r="H24" s="16">
        <v>10</v>
      </c>
    </row>
    <row r="25" spans="1:8" ht="33.75" customHeight="1" x14ac:dyDescent="0.25">
      <c r="A25" s="16">
        <v>23</v>
      </c>
      <c r="B25" s="18" t="s">
        <v>31</v>
      </c>
      <c r="C25" s="16" t="s">
        <v>8</v>
      </c>
      <c r="D25" s="17" t="s">
        <v>39</v>
      </c>
      <c r="E25" s="20">
        <v>890000</v>
      </c>
      <c r="F25" s="17" t="s">
        <v>9</v>
      </c>
      <c r="G25" s="17" t="s">
        <v>18</v>
      </c>
      <c r="H25" s="16">
        <v>4</v>
      </c>
    </row>
    <row r="26" spans="1:8" ht="66" customHeight="1" x14ac:dyDescent="0.25">
      <c r="A26" s="16">
        <v>24</v>
      </c>
      <c r="B26" s="21" t="s">
        <v>48</v>
      </c>
      <c r="C26" s="16" t="s">
        <v>8</v>
      </c>
      <c r="D26" s="17" t="s">
        <v>77</v>
      </c>
      <c r="E26" s="20">
        <v>1000000</v>
      </c>
      <c r="F26" s="17" t="s">
        <v>9</v>
      </c>
      <c r="G26" s="16" t="s">
        <v>73</v>
      </c>
      <c r="H26" s="16">
        <v>2</v>
      </c>
    </row>
    <row r="27" spans="1:8" ht="30" customHeight="1" x14ac:dyDescent="0.25">
      <c r="A27" s="16">
        <v>25</v>
      </c>
      <c r="B27" s="18" t="s">
        <v>40</v>
      </c>
      <c r="C27" s="16" t="s">
        <v>8</v>
      </c>
      <c r="D27" s="17" t="s">
        <v>36</v>
      </c>
      <c r="E27" s="20">
        <v>880000</v>
      </c>
      <c r="F27" s="17" t="s">
        <v>9</v>
      </c>
      <c r="G27" s="17" t="s">
        <v>18</v>
      </c>
      <c r="H27" s="16">
        <v>5</v>
      </c>
    </row>
    <row r="28" spans="1:8" ht="30" customHeight="1" x14ac:dyDescent="0.25">
      <c r="A28" s="16">
        <v>26</v>
      </c>
      <c r="B28" s="18" t="s">
        <v>63</v>
      </c>
      <c r="C28" s="16" t="s">
        <v>8</v>
      </c>
      <c r="D28" s="17"/>
      <c r="E28" s="20">
        <v>3520000</v>
      </c>
      <c r="F28" s="17" t="s">
        <v>9</v>
      </c>
      <c r="G28" s="17" t="s">
        <v>18</v>
      </c>
      <c r="H28" s="16">
        <v>4</v>
      </c>
    </row>
    <row r="29" spans="1:8" ht="51.75" customHeight="1" x14ac:dyDescent="0.25">
      <c r="A29" s="16">
        <v>27</v>
      </c>
      <c r="B29" s="18" t="s">
        <v>54</v>
      </c>
      <c r="C29" s="16" t="s">
        <v>8</v>
      </c>
      <c r="D29" s="17" t="s">
        <v>55</v>
      </c>
      <c r="E29" s="20">
        <v>2900000</v>
      </c>
      <c r="F29" s="17" t="s">
        <v>9</v>
      </c>
      <c r="G29" s="17" t="s">
        <v>56</v>
      </c>
      <c r="H29" s="16">
        <v>3</v>
      </c>
    </row>
    <row r="30" spans="1:8" ht="111.75" customHeight="1" x14ac:dyDescent="0.25">
      <c r="A30" s="16">
        <v>28</v>
      </c>
      <c r="B30" s="18" t="s">
        <v>74</v>
      </c>
      <c r="C30" s="16" t="s">
        <v>49</v>
      </c>
      <c r="D30" s="17" t="s">
        <v>51</v>
      </c>
      <c r="E30" s="20">
        <v>975000</v>
      </c>
      <c r="F30" s="17" t="s">
        <v>9</v>
      </c>
      <c r="G30" s="17" t="s">
        <v>14</v>
      </c>
      <c r="H30" s="16">
        <v>1</v>
      </c>
    </row>
    <row r="31" spans="1:8" ht="30" customHeight="1" x14ac:dyDescent="0.25">
      <c r="A31" s="16">
        <v>29</v>
      </c>
      <c r="B31" s="18" t="s">
        <v>52</v>
      </c>
      <c r="C31" s="16" t="s">
        <v>49</v>
      </c>
      <c r="D31" s="17" t="s">
        <v>53</v>
      </c>
      <c r="E31" s="20">
        <v>200000</v>
      </c>
      <c r="F31" s="17" t="s">
        <v>9</v>
      </c>
      <c r="G31" s="17" t="s">
        <v>15</v>
      </c>
      <c r="H31" s="16">
        <v>1</v>
      </c>
    </row>
    <row r="32" spans="1:8" ht="85.5" hidden="1" customHeight="1" x14ac:dyDescent="0.25">
      <c r="A32" s="4"/>
      <c r="B32" s="14" t="s">
        <v>50</v>
      </c>
      <c r="C32" s="5" t="s">
        <v>49</v>
      </c>
      <c r="D32" s="5"/>
      <c r="E32" s="10">
        <f>SUM(E3:E31)</f>
        <v>34605000</v>
      </c>
      <c r="F32" s="9"/>
      <c r="G32" s="6"/>
      <c r="H32" s="5"/>
    </row>
    <row r="33" spans="5:5" x14ac:dyDescent="0.25">
      <c r="E33" s="13">
        <f>SUM(E32)</f>
        <v>34605000</v>
      </c>
    </row>
  </sheetData>
  <mergeCells count="1">
    <mergeCell ref="A1:H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2" sqref="A2"/>
    </sheetView>
  </sheetViews>
  <sheetFormatPr defaultRowHeight="15" x14ac:dyDescent="0.25"/>
  <cols>
    <col min="1" max="1" width="30.140625" customWidth="1"/>
    <col min="2" max="2" width="19.85546875" customWidth="1"/>
    <col min="3" max="3" width="21.42578125" customWidth="1"/>
    <col min="4" max="4" width="18.140625" customWidth="1"/>
  </cols>
  <sheetData>
    <row r="1" spans="1:4" ht="33" customHeight="1" x14ac:dyDescent="0.25">
      <c r="A1" s="7" t="s">
        <v>32</v>
      </c>
      <c r="B1" s="7" t="s">
        <v>33</v>
      </c>
      <c r="C1" s="7" t="s">
        <v>34</v>
      </c>
      <c r="D1" s="7" t="s">
        <v>35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2021-01-22T13:02:18Z</dcterms:modified>
</cp:coreProperties>
</file>